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435"/>
  </bookViews>
  <sheets>
    <sheet name="TDSheet" sheetId="1" r:id="rId1"/>
  </sheets>
  <definedNames>
    <definedName name="_xlnm.Print_Area" localSheetId="0">TDSheet!$A$1:$L$141</definedName>
  </definedNames>
  <calcPr calcId="152511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1" i="1" l="1"/>
  <c r="H133" i="1" l="1"/>
  <c r="I133" i="1"/>
  <c r="J133" i="1"/>
  <c r="L72" i="1"/>
  <c r="L59" i="1"/>
  <c r="G119" i="1"/>
  <c r="H119" i="1"/>
  <c r="I119" i="1"/>
  <c r="J119" i="1"/>
  <c r="F119" i="1"/>
  <c r="G51" i="1"/>
  <c r="H51" i="1"/>
  <c r="I51" i="1"/>
  <c r="J51" i="1"/>
  <c r="F51" i="1"/>
  <c r="G38" i="1"/>
  <c r="H38" i="1"/>
  <c r="I38" i="1"/>
  <c r="J38" i="1"/>
  <c r="F38" i="1"/>
  <c r="G24" i="1"/>
  <c r="H24" i="1"/>
  <c r="I24" i="1"/>
  <c r="J24" i="1"/>
  <c r="F24" i="1"/>
  <c r="K18" i="1"/>
  <c r="G105" i="1"/>
  <c r="H105" i="1"/>
  <c r="I105" i="1"/>
  <c r="J105" i="1"/>
  <c r="F105" i="1"/>
  <c r="G78" i="1"/>
  <c r="H78" i="1"/>
  <c r="I78" i="1"/>
  <c r="J78" i="1"/>
  <c r="F78" i="1"/>
  <c r="G92" i="1"/>
  <c r="H92" i="1"/>
  <c r="I92" i="1"/>
  <c r="J92" i="1"/>
  <c r="F92" i="1"/>
  <c r="F98" i="1" s="1"/>
  <c r="F85" i="1"/>
  <c r="G85" i="1"/>
  <c r="H85" i="1"/>
  <c r="I85" i="1"/>
  <c r="J85" i="1"/>
  <c r="G10" i="1"/>
  <c r="H10" i="1"/>
  <c r="I10" i="1"/>
  <c r="J10" i="1"/>
  <c r="F10" i="1"/>
  <c r="G140" i="1" l="1"/>
  <c r="F133" i="1"/>
  <c r="I126" i="1"/>
  <c r="I127" i="1" s="1"/>
  <c r="G126" i="1"/>
  <c r="J112" i="1"/>
  <c r="J113" i="1" s="1"/>
  <c r="I112" i="1"/>
  <c r="I113" i="1" s="1"/>
  <c r="H112" i="1"/>
  <c r="H113" i="1" s="1"/>
  <c r="G112" i="1"/>
  <c r="G113" i="1" s="1"/>
  <c r="F112" i="1"/>
  <c r="F113" i="1" s="1"/>
  <c r="J98" i="1"/>
  <c r="I98" i="1"/>
  <c r="I99" i="1" s="1"/>
  <c r="H98" i="1"/>
  <c r="H99" i="1" s="1"/>
  <c r="G98" i="1"/>
  <c r="G99" i="1" s="1"/>
  <c r="F99" i="1"/>
  <c r="I71" i="1"/>
  <c r="J65" i="1"/>
  <c r="I65" i="1"/>
  <c r="H65" i="1"/>
  <c r="G65" i="1"/>
  <c r="F65" i="1"/>
  <c r="L46" i="1"/>
  <c r="L32" i="1"/>
  <c r="L18" i="1"/>
  <c r="I58" i="1"/>
  <c r="I59" i="1" s="1"/>
  <c r="F58" i="1"/>
  <c r="F59" i="1" s="1"/>
  <c r="H45" i="1"/>
  <c r="H46" i="1" s="1"/>
  <c r="G46" i="1"/>
  <c r="F45" i="1"/>
  <c r="F46" i="1" s="1"/>
  <c r="J45" i="1"/>
  <c r="J46" i="1" s="1"/>
  <c r="I45" i="1"/>
  <c r="I46" i="1" s="1"/>
  <c r="J32" i="1"/>
  <c r="I31" i="1"/>
  <c r="I32" i="1" s="1"/>
  <c r="H32" i="1"/>
  <c r="G32" i="1"/>
  <c r="F31" i="1"/>
  <c r="F32" i="1" s="1"/>
  <c r="J17" i="1"/>
  <c r="J18" i="1" s="1"/>
  <c r="I17" i="1"/>
  <c r="I18" i="1" s="1"/>
  <c r="H17" i="1"/>
  <c r="H18" i="1" s="1"/>
  <c r="G17" i="1"/>
  <c r="G18" i="1" s="1"/>
  <c r="F17" i="1"/>
  <c r="F18" i="1" s="1"/>
  <c r="G133" i="1"/>
  <c r="J140" i="1"/>
  <c r="I140" i="1"/>
  <c r="H140" i="1"/>
  <c r="H141" i="1" s="1"/>
  <c r="F140" i="1"/>
  <c r="J126" i="1"/>
  <c r="H126" i="1"/>
  <c r="F126" i="1"/>
  <c r="F127" i="1" s="1"/>
  <c r="L113" i="1"/>
  <c r="J71" i="1"/>
  <c r="H71" i="1"/>
  <c r="G71" i="1"/>
  <c r="F71" i="1"/>
  <c r="J58" i="1"/>
  <c r="J59" i="1" s="1"/>
  <c r="H58" i="1"/>
  <c r="H59" i="1" s="1"/>
  <c r="G58" i="1"/>
  <c r="G59" i="1" s="1"/>
  <c r="L141" i="1" l="1"/>
  <c r="J141" i="1"/>
  <c r="I141" i="1"/>
  <c r="J72" i="1"/>
  <c r="F141" i="1"/>
  <c r="I72" i="1"/>
  <c r="F72" i="1"/>
  <c r="G72" i="1"/>
  <c r="G141" i="1"/>
  <c r="H127" i="1"/>
  <c r="H72" i="1"/>
  <c r="J127" i="1"/>
  <c r="J99" i="1"/>
  <c r="G127" i="1"/>
</calcChain>
</file>

<file path=xl/sharedStrings.xml><?xml version="1.0" encoding="utf-8"?>
<sst xmlns="http://schemas.openxmlformats.org/spreadsheetml/2006/main" count="507" uniqueCount="145">
  <si>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</si>
  <si>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</si>
  <si>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</si>
  <si>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</si>
  <si>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</si>
  <si>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</si>
  <si>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</si>
  <si>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</si>
  <si>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</si>
  <si>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</si>
  <si>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</si>
  <si>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</si>
  <si>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</si>
  <si>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</si>
  <si>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</si>
  <si>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</si>
  <si>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</si>
  <si>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</si>
  <si>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</si>
  <si>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</si>
  <si>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</si>
  <si>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</si>
  <si>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</si>
  <si>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</si>
  <si>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5</t>
  </si>
  <si>
    <t>Батон</t>
  </si>
  <si>
    <t>3</t>
  </si>
  <si>
    <t>итого</t>
  </si>
  <si>
    <t>Обед</t>
  </si>
  <si>
    <t>Компот из ягод</t>
  </si>
  <si>
    <t>Итого за день:</t>
  </si>
  <si>
    <t>2</t>
  </si>
  <si>
    <t>4</t>
  </si>
  <si>
    <t>Каша гречневая рассыпчатая</t>
  </si>
  <si>
    <t>Фрукт</t>
  </si>
  <si>
    <t>Соглосовал:</t>
  </si>
  <si>
    <t>Директор ООО "Школьного питания"</t>
  </si>
  <si>
    <t>гор.блюдо</t>
  </si>
  <si>
    <t>хлеб</t>
  </si>
  <si>
    <t>гор.напиток</t>
  </si>
  <si>
    <t>фрукты</t>
  </si>
  <si>
    <t>Чай с сахаром, лимоном</t>
  </si>
  <si>
    <t>пр.пр.</t>
  </si>
  <si>
    <t>Каша рисовая молочная с маслом сливочным</t>
  </si>
  <si>
    <t>Бутерброд с сыром на батоне</t>
  </si>
  <si>
    <t>Какао на молоке</t>
  </si>
  <si>
    <t>закуска</t>
  </si>
  <si>
    <t>1 блюдо</t>
  </si>
  <si>
    <t>Суп из овощей   со сметаной</t>
  </si>
  <si>
    <t>2 блюдо</t>
  </si>
  <si>
    <t>Рулетик мясной запеченный</t>
  </si>
  <si>
    <t>гарнир</t>
  </si>
  <si>
    <t>Макаронные изделия отварные</t>
  </si>
  <si>
    <t>напиток</t>
  </si>
  <si>
    <t xml:space="preserve">Хлеб пшеничный и хлеб ржаной </t>
  </si>
  <si>
    <t xml:space="preserve">Ефанова С.Б.
</t>
  </si>
  <si>
    <t>пр.пр</t>
  </si>
  <si>
    <t>ТТК</t>
  </si>
  <si>
    <t>132 *</t>
  </si>
  <si>
    <t>401 *</t>
  </si>
  <si>
    <t>516 *</t>
  </si>
  <si>
    <t>635 *</t>
  </si>
  <si>
    <t>-</t>
  </si>
  <si>
    <t>ТТК3</t>
  </si>
  <si>
    <t>Борщ из свежей капусты со сметаной</t>
  </si>
  <si>
    <t>110**</t>
  </si>
  <si>
    <t>Мясо «Пикантное»</t>
  </si>
  <si>
    <t>ТТК 68</t>
  </si>
  <si>
    <t>Компот из лимонов</t>
  </si>
  <si>
    <t>699 **</t>
  </si>
  <si>
    <t>Отвар из шиповника</t>
  </si>
  <si>
    <t>705 *</t>
  </si>
  <si>
    <t>кисломол.</t>
  </si>
  <si>
    <t xml:space="preserve">Батон </t>
  </si>
  <si>
    <t>114* 334*</t>
  </si>
  <si>
    <t xml:space="preserve">Каша пшеничная молочная с маслом сливочным </t>
  </si>
  <si>
    <t>Детский бургер</t>
  </si>
  <si>
    <t>ТТК №1</t>
  </si>
  <si>
    <t>355 *</t>
  </si>
  <si>
    <t>Пудинг рыбный</t>
  </si>
  <si>
    <t xml:space="preserve">  401 *</t>
  </si>
  <si>
    <t>Пюре картофельное</t>
  </si>
  <si>
    <t>Чай с сахаром</t>
  </si>
  <si>
    <t>Суп-пюре  «Детский» из филе индейки с гренками</t>
  </si>
  <si>
    <t>ТТК №56</t>
  </si>
  <si>
    <t>Суп картофельный с вермишелью</t>
  </si>
  <si>
    <t>140**</t>
  </si>
  <si>
    <t>437*</t>
  </si>
  <si>
    <t>Рис припущенный</t>
  </si>
  <si>
    <t>36 *</t>
  </si>
  <si>
    <t>Компот «Здоровье»</t>
  </si>
  <si>
    <t>65 **</t>
  </si>
  <si>
    <t>Мясо, тушенное в соусе овощном со сметаной</t>
  </si>
  <si>
    <t xml:space="preserve">Хлеб пшеничный и ржаной </t>
  </si>
  <si>
    <t xml:space="preserve">Хлеб ржаной и пшеничный </t>
  </si>
  <si>
    <t>Суп молочный  с макаронными изделиями</t>
  </si>
  <si>
    <t>628*</t>
  </si>
  <si>
    <t>Рассольник «Ленинградский» со сметаной</t>
  </si>
  <si>
    <t>132*</t>
  </si>
  <si>
    <t>Запеканка картофельная с мясом</t>
  </si>
  <si>
    <t>Каша пшенная молочная с маслом сливочным</t>
  </si>
  <si>
    <t>311 *</t>
  </si>
  <si>
    <t>693 *</t>
  </si>
  <si>
    <t>3*</t>
  </si>
  <si>
    <t>Суп картофельный с рыбными консервами</t>
  </si>
  <si>
    <t>133 *</t>
  </si>
  <si>
    <t>Биточки мясные</t>
  </si>
  <si>
    <t>416**</t>
  </si>
  <si>
    <t>Макароны отварные</t>
  </si>
  <si>
    <t>470**</t>
  </si>
  <si>
    <t>Кисель «Витошка» с витаминами</t>
  </si>
  <si>
    <t>Суфле творожное со сгущенным молоком</t>
  </si>
  <si>
    <t>365*</t>
  </si>
  <si>
    <t>628 **</t>
  </si>
  <si>
    <t>Плов с мясом</t>
  </si>
  <si>
    <t>449**</t>
  </si>
  <si>
    <t>Кнеля мясная паровая с кашей гречневой молочной</t>
  </si>
  <si>
    <t>ТТК № 48/302</t>
  </si>
  <si>
    <t>Йогурт фруктово-молочный</t>
  </si>
  <si>
    <t>Рассольник «Ленинградский» со  сметаной</t>
  </si>
  <si>
    <t>Мясо духовое с картофелем</t>
  </si>
  <si>
    <t>435*</t>
  </si>
  <si>
    <t>Каша ячневая  молочная с маслом сливочным</t>
  </si>
  <si>
    <t>311*</t>
  </si>
  <si>
    <t>Тефтели мясные  в бульоне</t>
  </si>
  <si>
    <t>461 *</t>
  </si>
  <si>
    <t>516*</t>
  </si>
  <si>
    <t>Суп овощной со сметаной</t>
  </si>
  <si>
    <t>ТТК 50</t>
  </si>
  <si>
    <t>Чай с молоком</t>
  </si>
  <si>
    <t>Котлета «Здоровье» с макаронными изделиями отварными</t>
  </si>
  <si>
    <t>Блинчики с джемом</t>
  </si>
  <si>
    <t>булочное</t>
  </si>
  <si>
    <t>139 *</t>
  </si>
  <si>
    <t>Гуляш</t>
  </si>
  <si>
    <t>401*</t>
  </si>
  <si>
    <t>523*</t>
  </si>
  <si>
    <t>Пудинг творожный со сгущенным молоком</t>
  </si>
  <si>
    <t>Овощная гарнировка</t>
  </si>
  <si>
    <t>Фрикадель паровая мясная с макаронными изделиями отварными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</si>
  <si>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</si>
  <si>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Творожок </t>
  </si>
  <si>
    <t xml:space="preserve">  </t>
  </si>
  <si>
    <t>Суп картофельный с горохом с мясом, с гренками</t>
  </si>
  <si>
    <t>МАОУ "Гимназия"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</si>
</sst>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8"/>
      <name val="Arial"/>
      <family val="2"/>
    </font>
    <font>
      <sz val="10"/>
      <name val="Arial"/>
    </font>
    <font>
      <sz val="10"/>
      <color indexed="8"/>
      <name val="Arial"/>
    </font>
    <font>
      <sz val="14"/>
      <color indexed="24"/>
      <name val="Arial"/>
    </font>
    <font>
      <sz val="10"/>
      <color indexed="26"/>
      <name val="Arial"/>
    </font>
    <font>
      <i/>
      <sz val="8"/>
      <color indexed="8"/>
      <name val="Arial"/>
    </font>
    <font>
      <sz val="11"/>
      <color indexed="8"/>
      <name val="Calibri"/>
    </font>
    <font>
      <i/>
      <sz val="11"/>
      <color indexed="8"/>
      <name val="Calibri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26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8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3" fillId="0" borderId="0">
      <alignment horizontal="left"/>
    </xf>
    <xf numFmtId="0" fontId="14" fillId="0" borderId="0"/>
  </cellStyleXfs>
  <cellXfs count="184">
    <xf numFmtId="0" fontId="0" fillId="0" borderId="0" xfId="0"/>
    <xf numFmtId="0" fontId="1" fillId="0" borderId="0" xfId="0" applyFont="1"/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0" fillId="0" borderId="0" xfId="0" applyFill="1"/>
    <xf numFmtId="0" fontId="2" fillId="0" borderId="0" xfId="0" applyNumberFormat="1" applyFont="1" applyAlignment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0" borderId="0" xfId="0" applyAlignment="1">
      <alignment horizontal="center" vertical="center"/>
    </xf>
    <xf numFmtId="0" fontId="6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6" xfId="0" applyNumberFormat="1" applyFont="1" applyBorder="1" applyAlignment="1">
      <alignment horizontal="center" vertical="top" wrapText="1"/>
    </xf>
    <xf numFmtId="0" fontId="2" fillId="3" borderId="8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/>
    </xf>
    <xf numFmtId="0" fontId="8" fillId="0" borderId="14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/>
    </xf>
    <xf numFmtId="0" fontId="7" fillId="0" borderId="18" xfId="0" applyNumberFormat="1" applyFont="1" applyFill="1" applyBorder="1" applyAlignment="1">
      <alignment horizontal="center"/>
    </xf>
    <xf numFmtId="4" fontId="2" fillId="0" borderId="9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/>
    </xf>
    <xf numFmtId="0" fontId="2" fillId="0" borderId="16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16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11" fillId="0" borderId="18" xfId="0" applyNumberFormat="1" applyFont="1" applyBorder="1" applyAlignment="1">
      <alignment horizontal="center" vertical="center"/>
    </xf>
    <xf numFmtId="0" fontId="9" fillId="0" borderId="18" xfId="0" applyNumberFormat="1" applyFont="1" applyBorder="1" applyAlignment="1">
      <alignment horizontal="center" vertical="center" wrapText="1"/>
    </xf>
    <xf numFmtId="4" fontId="9" fillId="0" borderId="9" xfId="0" applyNumberFormat="1" applyFont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0" fontId="9" fillId="2" borderId="12" xfId="0" applyNumberFormat="1" applyFont="1" applyFill="1" applyBorder="1" applyAlignment="1">
      <alignment horizontal="center" vertical="center" wrapText="1"/>
    </xf>
    <xf numFmtId="3" fontId="9" fillId="2" borderId="12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>
      <alignment vertical="center" wrapText="1"/>
    </xf>
    <xf numFmtId="0" fontId="1" fillId="3" borderId="14" xfId="0" applyNumberFormat="1" applyFont="1" applyFill="1" applyBorder="1" applyAlignment="1">
      <alignment vertical="center" wrapText="1"/>
    </xf>
    <xf numFmtId="0" fontId="1" fillId="3" borderId="15" xfId="0" applyNumberFormat="1" applyFont="1" applyFill="1" applyBorder="1" applyAlignment="1">
      <alignment vertical="center" wrapText="1"/>
    </xf>
    <xf numFmtId="0" fontId="4" fillId="0" borderId="21" xfId="0" applyNumberFormat="1" applyFont="1" applyBorder="1" applyAlignment="1">
      <alignment horizontal="center" vertical="center" wrapText="1"/>
    </xf>
    <xf numFmtId="0" fontId="7" fillId="0" borderId="2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top" wrapText="1"/>
    </xf>
    <xf numFmtId="0" fontId="1" fillId="3" borderId="27" xfId="0" applyNumberFormat="1" applyFont="1" applyFill="1" applyBorder="1" applyAlignment="1">
      <alignment vertical="center" wrapText="1"/>
    </xf>
    <xf numFmtId="0" fontId="6" fillId="0" borderId="22" xfId="0" applyNumberFormat="1" applyFont="1" applyFill="1" applyBorder="1" applyAlignment="1">
      <alignment horizontal="center"/>
    </xf>
    <xf numFmtId="0" fontId="5" fillId="0" borderId="0" xfId="0" applyNumberFormat="1" applyFont="1" applyAlignment="1">
      <alignment horizontal="center" vertical="top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2" fillId="3" borderId="9" xfId="0" applyNumberFormat="1" applyFont="1" applyFill="1" applyBorder="1" applyAlignment="1">
      <alignment horizontal="center" vertical="top" wrapText="1"/>
    </xf>
    <xf numFmtId="0" fontId="2" fillId="3" borderId="10" xfId="0" applyNumberFormat="1" applyFont="1" applyFill="1" applyBorder="1" applyAlignment="1">
      <alignment horizontal="center" vertical="top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vertical="center" wrapText="1"/>
    </xf>
    <xf numFmtId="0" fontId="8" fillId="3" borderId="4" xfId="0" applyNumberFormat="1" applyFont="1" applyFill="1" applyBorder="1" applyAlignment="1">
      <alignment vertical="center" wrapText="1"/>
    </xf>
    <xf numFmtId="0" fontId="2" fillId="3" borderId="18" xfId="0" applyNumberFormat="1" applyFont="1" applyFill="1" applyBorder="1" applyAlignment="1">
      <alignment horizontal="center" vertical="top" wrapText="1"/>
    </xf>
    <xf numFmtId="0" fontId="7" fillId="0" borderId="22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 vertical="top" wrapText="1"/>
    </xf>
    <xf numFmtId="0" fontId="2" fillId="0" borderId="25" xfId="0" applyNumberFormat="1" applyFont="1" applyBorder="1" applyAlignment="1">
      <alignment horizontal="center" vertical="top" wrapText="1"/>
    </xf>
    <xf numFmtId="0" fontId="7" fillId="0" borderId="4" xfId="0" applyNumberFormat="1" applyFont="1" applyFill="1" applyBorder="1" applyAlignment="1">
      <alignment horizontal="center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0" fillId="0" borderId="0" xfId="0"/>
    <xf numFmtId="0" fontId="1" fillId="3" borderId="4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6" fillId="4" borderId="31" xfId="2" applyFont="1" applyFill="1" applyBorder="1" applyAlignment="1" applyProtection="1">
      <alignment horizontal="center" vertical="top" wrapText="1"/>
      <protection locked="0"/>
    </xf>
    <xf numFmtId="0" fontId="15" fillId="4" borderId="31" xfId="2" applyFont="1" applyFill="1" applyBorder="1" applyAlignment="1" applyProtection="1">
      <alignment horizontal="center" vertical="top" wrapText="1"/>
      <protection locked="0"/>
    </xf>
    <xf numFmtId="0" fontId="16" fillId="4" borderId="31" xfId="2" applyFont="1" applyFill="1" applyBorder="1" applyAlignment="1" applyProtection="1">
      <alignment horizontal="center" vertical="top" wrapText="1"/>
      <protection locked="0"/>
    </xf>
    <xf numFmtId="0" fontId="15" fillId="4" borderId="28" xfId="2" applyFont="1" applyFill="1" applyBorder="1" applyAlignment="1" applyProtection="1">
      <alignment horizontal="center" vertical="top" wrapText="1"/>
      <protection locked="0"/>
    </xf>
    <xf numFmtId="0" fontId="15" fillId="4" borderId="29" xfId="2" applyFont="1" applyFill="1" applyBorder="1" applyAlignment="1" applyProtection="1">
      <alignment horizontal="center" vertical="top" wrapText="1"/>
      <protection locked="0"/>
    </xf>
    <xf numFmtId="0" fontId="15" fillId="4" borderId="30" xfId="2" applyFont="1" applyFill="1" applyBorder="1" applyAlignment="1" applyProtection="1">
      <alignment horizontal="center" vertical="top" wrapText="1"/>
      <protection locked="0"/>
    </xf>
    <xf numFmtId="0" fontId="16" fillId="4" borderId="31" xfId="2" applyFont="1" applyFill="1" applyBorder="1" applyAlignment="1" applyProtection="1">
      <alignment horizontal="center" vertical="top" wrapText="1"/>
      <protection locked="0"/>
    </xf>
    <xf numFmtId="0" fontId="15" fillId="4" borderId="32" xfId="2" applyFont="1" applyFill="1" applyBorder="1" applyAlignment="1" applyProtection="1">
      <alignment horizontal="center" vertical="top" wrapText="1"/>
      <protection locked="0"/>
    </xf>
    <xf numFmtId="0" fontId="15" fillId="4" borderId="33" xfId="2" applyFont="1" applyFill="1" applyBorder="1" applyAlignment="1" applyProtection="1">
      <alignment horizontal="center" vertical="top" wrapText="1"/>
      <protection locked="0"/>
    </xf>
    <xf numFmtId="0" fontId="16" fillId="4" borderId="33" xfId="2" applyFont="1" applyFill="1" applyBorder="1" applyAlignment="1" applyProtection="1">
      <alignment horizontal="center" vertical="top" wrapText="1"/>
      <protection locked="0"/>
    </xf>
    <xf numFmtId="0" fontId="1" fillId="0" borderId="34" xfId="0" applyNumberFormat="1" applyFont="1" applyFill="1" applyBorder="1" applyAlignment="1">
      <alignment horizontal="center" vertical="center" wrapText="1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28" xfId="2" applyFont="1" applyFill="1" applyBorder="1" applyAlignment="1" applyProtection="1">
      <alignment horizontal="center" vertical="top" wrapText="1"/>
      <protection locked="0"/>
    </xf>
    <xf numFmtId="0" fontId="15" fillId="4" borderId="29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5" fillId="4" borderId="35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15" fillId="4" borderId="4" xfId="2" applyFont="1" applyFill="1" applyBorder="1" applyAlignment="1" applyProtection="1">
      <alignment horizontal="center" vertical="top" wrapText="1"/>
      <protection locked="0"/>
    </xf>
    <xf numFmtId="0" fontId="16" fillId="4" borderId="35" xfId="2" applyFont="1" applyFill="1" applyBorder="1" applyAlignment="1" applyProtection="1">
      <alignment horizontal="center" vertical="top" wrapText="1"/>
      <protection locked="0"/>
    </xf>
    <xf numFmtId="0" fontId="4" fillId="0" borderId="0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/>
    <xf numFmtId="0" fontId="1" fillId="3" borderId="20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3" xfId="0" applyNumberFormat="1" applyFont="1" applyFill="1" applyBorder="1" applyAlignment="1">
      <alignment horizontal="center" vertical="center" wrapText="1"/>
    </xf>
    <xf numFmtId="0" fontId="1" fillId="3" borderId="36" xfId="0" applyFont="1" applyFill="1" applyBorder="1" applyAlignment="1">
      <alignment horizontal="center" vertical="top" wrapText="1"/>
    </xf>
    <xf numFmtId="0" fontId="1" fillId="3" borderId="37" xfId="0" applyFont="1" applyFill="1" applyBorder="1" applyAlignment="1">
      <alignment horizontal="center" vertical="top" wrapTex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12" fillId="2" borderId="13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C4C4C"/>
      <rgbColor rgb="00993366"/>
      <rgbColor rgb="002D2D2D"/>
      <rgbColor rgb="00CCFFFF"/>
      <rgbColor rgb="00D8D8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O142"/>
  <sheetViews>
    <sheetView tabSelected="1" workbookViewId="0">
      <selection activeCell="C1" sqref="C1:E1"/>
    </sheetView>
  </sheetViews>
  <sheetFormatPr defaultColWidth="10.6640625" defaultRowHeight="12.75" x14ac:dyDescent="0.2"/>
  <cols>
    <col min="1" max="1" width="9.1640625" style="1" customWidth="1"/>
    <col min="2" max="2" width="8.33203125" style="1" customWidth="1"/>
    <col min="3" max="3" width="10.6640625" style="1" customWidth="1"/>
    <col min="4" max="4" width="19.83203125" style="1" customWidth="1"/>
    <col min="5" max="5" width="40.83203125" style="1" customWidth="1"/>
    <col min="6" max="6" width="14.6640625" style="21" customWidth="1"/>
    <col min="7" max="7" width="11.5" style="21" customWidth="1"/>
    <col min="8" max="8" width="10.83203125" style="21" customWidth="1"/>
    <col min="9" max="9" width="11.1640625" style="21" customWidth="1"/>
    <col min="10" max="10" width="17" style="21" customWidth="1"/>
    <col min="11" max="11" width="13.33203125" style="21" customWidth="1"/>
    <col min="12" max="12" width="10.33203125" style="21" customWidth="1"/>
    <col min="13" max="256" width="17" customWidth="1"/>
  </cols>
  <sheetData>
    <row r="1" spans="1:12" s="1" customFormat="1" ht="12.75" customHeight="1" x14ac:dyDescent="0.2">
      <c r="A1" s="11" t="s">
        <v>0</v>
      </c>
      <c r="B1" s="11"/>
      <c r="C1" s="177" t="s">
        <v>144</v>
      </c>
      <c r="D1" s="177"/>
      <c r="E1" s="177"/>
      <c r="F1" s="107" t="s">
        <v>35</v>
      </c>
      <c r="G1" s="107" t="s">
        <v>1</v>
      </c>
      <c r="H1" s="175" t="s">
        <v>36</v>
      </c>
      <c r="I1" s="175"/>
      <c r="J1" s="21"/>
      <c r="K1" s="21"/>
      <c r="L1" s="21"/>
    </row>
    <row r="2" spans="1:12" s="1" customFormat="1" ht="18.75" customHeight="1" x14ac:dyDescent="0.2">
      <c r="A2" s="2" t="s">
        <v>2</v>
      </c>
      <c r="F2" s="21"/>
      <c r="G2" s="107" t="s">
        <v>3</v>
      </c>
      <c r="H2" s="180" t="s">
        <v>55</v>
      </c>
      <c r="I2" s="181"/>
      <c r="J2" s="181"/>
      <c r="K2" s="21"/>
      <c r="L2" s="21"/>
    </row>
    <row r="3" spans="1:12" s="1" customFormat="1" ht="12.75" customHeight="1" x14ac:dyDescent="0.2">
      <c r="A3" s="3" t="s">
        <v>4</v>
      </c>
      <c r="E3" s="27" t="s">
        <v>5</v>
      </c>
      <c r="F3" s="21"/>
      <c r="G3" s="107" t="s">
        <v>6</v>
      </c>
      <c r="H3" s="38">
        <v>9</v>
      </c>
      <c r="I3" s="38">
        <v>1</v>
      </c>
      <c r="J3" s="38">
        <v>2025</v>
      </c>
      <c r="K3" s="21"/>
      <c r="L3" s="21"/>
    </row>
    <row r="4" spans="1:12" s="1" customFormat="1" ht="12.75" customHeight="1" thickBot="1" x14ac:dyDescent="0.25">
      <c r="F4" s="21"/>
      <c r="G4" s="21"/>
      <c r="H4" s="91" t="s">
        <v>7</v>
      </c>
      <c r="I4" s="91" t="s">
        <v>8</v>
      </c>
      <c r="J4" s="91" t="s">
        <v>9</v>
      </c>
      <c r="K4" s="21"/>
      <c r="L4" s="21"/>
    </row>
    <row r="5" spans="1:12" s="21" customFormat="1" ht="36.75" customHeight="1" thickBot="1" x14ac:dyDescent="0.25">
      <c r="A5" s="4" t="s">
        <v>10</v>
      </c>
      <c r="B5" s="19" t="s">
        <v>11</v>
      </c>
      <c r="C5" s="5" t="s">
        <v>12</v>
      </c>
      <c r="D5" s="80" t="s">
        <v>13</v>
      </c>
      <c r="E5" s="80" t="s">
        <v>14</v>
      </c>
      <c r="F5" s="80" t="s">
        <v>15</v>
      </c>
      <c r="G5" s="83" t="s">
        <v>16</v>
      </c>
      <c r="H5" s="80" t="s">
        <v>17</v>
      </c>
      <c r="I5" s="83" t="s">
        <v>18</v>
      </c>
      <c r="J5" s="83" t="s">
        <v>19</v>
      </c>
      <c r="K5" s="84" t="s">
        <v>20</v>
      </c>
      <c r="L5" s="92" t="s">
        <v>21</v>
      </c>
    </row>
    <row r="6" spans="1:12" s="1" customFormat="1" ht="22.5" customHeight="1" x14ac:dyDescent="0.2">
      <c r="A6" s="34" t="s">
        <v>22</v>
      </c>
      <c r="B6" s="35" t="s">
        <v>22</v>
      </c>
      <c r="C6" s="34" t="s">
        <v>23</v>
      </c>
      <c r="D6" s="99" t="s">
        <v>37</v>
      </c>
      <c r="E6" s="99" t="s">
        <v>43</v>
      </c>
      <c r="F6" s="95">
        <v>155</v>
      </c>
      <c r="G6" s="94">
        <v>13.9</v>
      </c>
      <c r="H6" s="95">
        <v>13.1</v>
      </c>
      <c r="I6" s="98">
        <v>12.5</v>
      </c>
      <c r="J6" s="94">
        <v>222.6</v>
      </c>
      <c r="K6" s="94">
        <v>311</v>
      </c>
      <c r="L6" s="94"/>
    </row>
    <row r="7" spans="1:12" s="1" customFormat="1" ht="22.5" customHeight="1" x14ac:dyDescent="0.2">
      <c r="A7" s="34"/>
      <c r="B7" s="36"/>
      <c r="C7" s="34"/>
      <c r="D7" s="99" t="s">
        <v>39</v>
      </c>
      <c r="E7" s="99" t="s">
        <v>45</v>
      </c>
      <c r="F7" s="129">
        <v>200</v>
      </c>
      <c r="G7" s="130">
        <v>4.2</v>
      </c>
      <c r="H7" s="129">
        <v>4</v>
      </c>
      <c r="I7" s="130">
        <v>30.6</v>
      </c>
      <c r="J7" s="130">
        <v>175.9</v>
      </c>
      <c r="K7" s="130">
        <v>693</v>
      </c>
      <c r="L7" s="130"/>
    </row>
    <row r="8" spans="1:12" s="1" customFormat="1" ht="22.5" customHeight="1" x14ac:dyDescent="0.2">
      <c r="A8" s="34"/>
      <c r="B8" s="36"/>
      <c r="C8" s="34"/>
      <c r="D8" s="99" t="s">
        <v>38</v>
      </c>
      <c r="E8" s="99" t="s">
        <v>44</v>
      </c>
      <c r="F8" s="129">
        <v>50</v>
      </c>
      <c r="G8" s="130">
        <v>9.4</v>
      </c>
      <c r="H8" s="129">
        <v>8.4</v>
      </c>
      <c r="I8" s="130">
        <v>10.8</v>
      </c>
      <c r="J8" s="130">
        <v>156.6</v>
      </c>
      <c r="K8" s="130">
        <v>3</v>
      </c>
      <c r="L8" s="130"/>
    </row>
    <row r="9" spans="1:12" s="1" customFormat="1" ht="22.5" customHeight="1" x14ac:dyDescent="0.2">
      <c r="A9" s="34"/>
      <c r="B9" s="36"/>
      <c r="C9" s="34"/>
      <c r="D9" s="99" t="s">
        <v>40</v>
      </c>
      <c r="E9" s="99" t="s">
        <v>34</v>
      </c>
      <c r="F9" s="95">
        <v>100</v>
      </c>
      <c r="G9" s="94">
        <v>0.26</v>
      </c>
      <c r="H9" s="95">
        <v>0.17</v>
      </c>
      <c r="I9" s="94">
        <v>13.81</v>
      </c>
      <c r="J9" s="94">
        <v>55</v>
      </c>
      <c r="K9" s="131" t="s">
        <v>56</v>
      </c>
      <c r="L9" s="94"/>
    </row>
    <row r="10" spans="1:12" ht="22.5" customHeight="1" x14ac:dyDescent="0.2">
      <c r="A10" s="12"/>
      <c r="B10" s="13"/>
      <c r="C10" s="16"/>
      <c r="D10" s="81" t="s">
        <v>27</v>
      </c>
      <c r="E10" s="82"/>
      <c r="F10" s="87">
        <f>SUM(F6:F9)</f>
        <v>505</v>
      </c>
      <c r="G10" s="87">
        <f>SUM(G6:G9)</f>
        <v>27.76</v>
      </c>
      <c r="H10" s="87">
        <f>SUM(H6:H9)</f>
        <v>25.67</v>
      </c>
      <c r="I10" s="87">
        <f>SUM(I6:I9)</f>
        <v>67.710000000000008</v>
      </c>
      <c r="J10" s="87">
        <f>SUM(J6:J9)</f>
        <v>610.1</v>
      </c>
      <c r="K10" s="87"/>
      <c r="L10" s="82">
        <v>116</v>
      </c>
    </row>
    <row r="11" spans="1:12" s="1" customFormat="1" ht="22.5" customHeight="1" x14ac:dyDescent="0.2">
      <c r="A11" s="34" t="s">
        <v>22</v>
      </c>
      <c r="B11" s="37" t="s">
        <v>22</v>
      </c>
      <c r="C11" s="34" t="s">
        <v>28</v>
      </c>
      <c r="D11" s="99" t="s">
        <v>46</v>
      </c>
      <c r="E11" s="99" t="s">
        <v>138</v>
      </c>
      <c r="F11" s="95">
        <v>30</v>
      </c>
      <c r="G11" s="94">
        <v>0.2</v>
      </c>
      <c r="H11" s="95">
        <v>0</v>
      </c>
      <c r="I11" s="94">
        <v>0.65</v>
      </c>
      <c r="J11" s="94">
        <v>3.4</v>
      </c>
      <c r="K11" s="132" t="s">
        <v>57</v>
      </c>
      <c r="L11" s="94"/>
    </row>
    <row r="12" spans="1:12" s="1" customFormat="1" ht="22.5" customHeight="1" x14ac:dyDescent="0.2">
      <c r="A12" s="34"/>
      <c r="B12" s="36"/>
      <c r="C12" s="34"/>
      <c r="D12" s="99" t="s">
        <v>47</v>
      </c>
      <c r="E12" s="99" t="s">
        <v>48</v>
      </c>
      <c r="F12" s="95">
        <v>250</v>
      </c>
      <c r="G12" s="94">
        <v>4.8</v>
      </c>
      <c r="H12" s="95">
        <v>7.3</v>
      </c>
      <c r="I12" s="94">
        <v>12.4</v>
      </c>
      <c r="J12" s="94">
        <v>135</v>
      </c>
      <c r="K12" s="132" t="s">
        <v>58</v>
      </c>
      <c r="L12" s="94"/>
    </row>
    <row r="13" spans="1:12" s="1" customFormat="1" ht="22.5" customHeight="1" x14ac:dyDescent="0.2">
      <c r="A13" s="34"/>
      <c r="B13" s="36"/>
      <c r="C13" s="34"/>
      <c r="D13" s="99" t="s">
        <v>49</v>
      </c>
      <c r="E13" s="99" t="s">
        <v>50</v>
      </c>
      <c r="F13" s="95">
        <v>105</v>
      </c>
      <c r="G13" s="94">
        <v>16.2</v>
      </c>
      <c r="H13" s="95">
        <v>11.1</v>
      </c>
      <c r="I13" s="94">
        <v>8.6999999999999993</v>
      </c>
      <c r="J13" s="94">
        <v>200.1</v>
      </c>
      <c r="K13" s="132" t="s">
        <v>59</v>
      </c>
      <c r="L13" s="94"/>
    </row>
    <row r="14" spans="1:12" s="1" customFormat="1" ht="22.5" customHeight="1" x14ac:dyDescent="0.2">
      <c r="A14" s="34"/>
      <c r="B14" s="36"/>
      <c r="C14" s="34"/>
      <c r="D14" s="99" t="s">
        <v>51</v>
      </c>
      <c r="E14" s="99" t="s">
        <v>52</v>
      </c>
      <c r="F14" s="95">
        <v>150</v>
      </c>
      <c r="G14" s="94">
        <v>5.2</v>
      </c>
      <c r="H14" s="95">
        <v>7.9</v>
      </c>
      <c r="I14" s="94">
        <v>33.1</v>
      </c>
      <c r="J14" s="94">
        <v>225.1</v>
      </c>
      <c r="K14" s="132" t="s">
        <v>60</v>
      </c>
      <c r="L14" s="94"/>
    </row>
    <row r="15" spans="1:12" s="1" customFormat="1" ht="22.5" customHeight="1" x14ac:dyDescent="0.2">
      <c r="A15" s="34"/>
      <c r="B15" s="36"/>
      <c r="C15" s="34"/>
      <c r="D15" s="99" t="s">
        <v>53</v>
      </c>
      <c r="E15" s="99" t="s">
        <v>29</v>
      </c>
      <c r="F15" s="95">
        <v>200</v>
      </c>
      <c r="G15" s="94">
        <v>0.3</v>
      </c>
      <c r="H15" s="95">
        <v>0</v>
      </c>
      <c r="I15" s="94">
        <v>30.8</v>
      </c>
      <c r="J15" s="94">
        <v>124.7</v>
      </c>
      <c r="K15" s="133" t="s">
        <v>61</v>
      </c>
      <c r="L15" s="94"/>
    </row>
    <row r="16" spans="1:12" s="1" customFormat="1" ht="22.5" customHeight="1" x14ac:dyDescent="0.2">
      <c r="A16" s="34"/>
      <c r="B16" s="36"/>
      <c r="C16" s="34"/>
      <c r="D16" s="99" t="s">
        <v>38</v>
      </c>
      <c r="E16" s="99" t="s">
        <v>93</v>
      </c>
      <c r="F16" s="95">
        <v>50</v>
      </c>
      <c r="G16" s="94">
        <v>4.4000000000000004</v>
      </c>
      <c r="H16" s="95">
        <v>1.1000000000000001</v>
      </c>
      <c r="I16" s="94">
        <v>18</v>
      </c>
      <c r="J16" s="94">
        <v>101.02</v>
      </c>
      <c r="K16" s="133" t="s">
        <v>56</v>
      </c>
      <c r="L16" s="94"/>
    </row>
    <row r="17" spans="1:12" s="28" customFormat="1" ht="22.5" customHeight="1" x14ac:dyDescent="0.2">
      <c r="A17" s="12"/>
      <c r="B17" s="13"/>
      <c r="C17" s="16"/>
      <c r="D17" s="17" t="s">
        <v>27</v>
      </c>
      <c r="E17" s="18"/>
      <c r="F17" s="82">
        <f>SUM(F11:F16)</f>
        <v>785</v>
      </c>
      <c r="G17" s="85">
        <f>SUM(G11:G16)</f>
        <v>31.1</v>
      </c>
      <c r="H17" s="82">
        <f>SUM(H11:H16)</f>
        <v>27.4</v>
      </c>
      <c r="I17" s="85">
        <f>SUM(I11:I16)</f>
        <v>103.65</v>
      </c>
      <c r="J17" s="85">
        <f>SUM(J11:J16)</f>
        <v>789.32</v>
      </c>
      <c r="K17" s="86"/>
      <c r="L17" s="14">
        <v>150</v>
      </c>
    </row>
    <row r="18" spans="1:12" s="22" customFormat="1" ht="22.5" customHeight="1" thickBot="1" x14ac:dyDescent="0.25">
      <c r="A18" s="23"/>
      <c r="B18" s="25"/>
      <c r="C18" s="178" t="s">
        <v>30</v>
      </c>
      <c r="D18" s="179"/>
      <c r="E18" s="25"/>
      <c r="F18" s="26">
        <f t="shared" ref="F18:L18" si="0">F10+F17</f>
        <v>1290</v>
      </c>
      <c r="G18" s="26">
        <f t="shared" si="0"/>
        <v>58.86</v>
      </c>
      <c r="H18" s="26">
        <f t="shared" si="0"/>
        <v>53.07</v>
      </c>
      <c r="I18" s="26">
        <f t="shared" si="0"/>
        <v>171.36</v>
      </c>
      <c r="J18" s="26">
        <f t="shared" si="0"/>
        <v>1399.42</v>
      </c>
      <c r="K18" s="26">
        <f t="shared" si="0"/>
        <v>0</v>
      </c>
      <c r="L18" s="26">
        <f t="shared" si="0"/>
        <v>266</v>
      </c>
    </row>
    <row r="19" spans="1:12" s="21" customFormat="1" ht="22.5" customHeight="1" thickBot="1" x14ac:dyDescent="0.25">
      <c r="A19" s="4" t="s">
        <v>10</v>
      </c>
      <c r="B19" s="19" t="s">
        <v>11</v>
      </c>
      <c r="C19" s="5" t="s">
        <v>12</v>
      </c>
      <c r="D19" s="80" t="s">
        <v>13</v>
      </c>
      <c r="E19" s="80" t="s">
        <v>14</v>
      </c>
      <c r="F19" s="80" t="s">
        <v>15</v>
      </c>
      <c r="G19" s="83" t="s">
        <v>16</v>
      </c>
      <c r="H19" s="80" t="s">
        <v>17</v>
      </c>
      <c r="I19" s="83" t="s">
        <v>18</v>
      </c>
      <c r="J19" s="83" t="s">
        <v>19</v>
      </c>
      <c r="K19" s="84" t="s">
        <v>20</v>
      </c>
      <c r="L19" s="83" t="s">
        <v>21</v>
      </c>
    </row>
    <row r="20" spans="1:12" s="21" customFormat="1" ht="22.5" customHeight="1" x14ac:dyDescent="0.2">
      <c r="A20" s="34" t="s">
        <v>22</v>
      </c>
      <c r="B20" s="35" t="s">
        <v>31</v>
      </c>
      <c r="C20" s="36" t="s">
        <v>23</v>
      </c>
      <c r="D20" s="99" t="s">
        <v>37</v>
      </c>
      <c r="E20" s="99" t="s">
        <v>137</v>
      </c>
      <c r="F20" s="94">
        <v>180</v>
      </c>
      <c r="G20" s="94">
        <v>14.4</v>
      </c>
      <c r="H20" s="94">
        <v>14.9</v>
      </c>
      <c r="I20" s="94">
        <v>45.6</v>
      </c>
      <c r="J20" s="94">
        <v>374.1</v>
      </c>
      <c r="K20" s="94">
        <v>365</v>
      </c>
      <c r="L20" s="94"/>
    </row>
    <row r="21" spans="1:12" s="21" customFormat="1" ht="22.5" customHeight="1" x14ac:dyDescent="0.2">
      <c r="A21" s="34"/>
      <c r="B21" s="36"/>
      <c r="C21" s="36"/>
      <c r="D21" s="99" t="s">
        <v>38</v>
      </c>
      <c r="E21" s="99" t="s">
        <v>25</v>
      </c>
      <c r="F21" s="94">
        <v>20</v>
      </c>
      <c r="G21" s="94">
        <v>1.6</v>
      </c>
      <c r="H21" s="94">
        <v>0.4</v>
      </c>
      <c r="I21" s="94">
        <v>10.8</v>
      </c>
      <c r="J21" s="94">
        <v>53.4</v>
      </c>
      <c r="K21" s="130" t="s">
        <v>42</v>
      </c>
      <c r="L21" s="94"/>
    </row>
    <row r="22" spans="1:12" s="21" customFormat="1" ht="22.5" customHeight="1" x14ac:dyDescent="0.2">
      <c r="A22" s="34"/>
      <c r="B22" s="36"/>
      <c r="C22" s="36"/>
      <c r="D22" s="99" t="s">
        <v>39</v>
      </c>
      <c r="E22" s="99" t="s">
        <v>41</v>
      </c>
      <c r="F22" s="94">
        <v>215</v>
      </c>
      <c r="G22" s="94">
        <v>0.3</v>
      </c>
      <c r="H22" s="94">
        <v>0</v>
      </c>
      <c r="I22" s="94">
        <v>15.2</v>
      </c>
      <c r="J22" s="94">
        <v>62</v>
      </c>
      <c r="K22" s="94">
        <v>629</v>
      </c>
      <c r="L22" s="94"/>
    </row>
    <row r="23" spans="1:12" s="21" customFormat="1" ht="22.5" customHeight="1" x14ac:dyDescent="0.2">
      <c r="A23" s="34"/>
      <c r="B23" s="36"/>
      <c r="C23" s="36"/>
      <c r="D23" s="99" t="s">
        <v>40</v>
      </c>
      <c r="E23" s="99" t="s">
        <v>34</v>
      </c>
      <c r="F23" s="94">
        <v>100</v>
      </c>
      <c r="G23" s="94">
        <v>0.26</v>
      </c>
      <c r="H23" s="94">
        <v>0.17</v>
      </c>
      <c r="I23" s="94">
        <v>13.81</v>
      </c>
      <c r="J23" s="94">
        <v>55</v>
      </c>
      <c r="K23" s="130" t="s">
        <v>42</v>
      </c>
      <c r="L23" s="94"/>
    </row>
    <row r="24" spans="1:12" s="31" customFormat="1" ht="22.5" customHeight="1" x14ac:dyDescent="0.25">
      <c r="A24" s="8"/>
      <c r="B24" s="9"/>
      <c r="C24" s="90"/>
      <c r="D24" s="105" t="s">
        <v>27</v>
      </c>
      <c r="E24" s="106"/>
      <c r="F24" s="106">
        <f>SUM(F20:F23)</f>
        <v>515</v>
      </c>
      <c r="G24" s="106">
        <f>SUM(G20:G23)</f>
        <v>16.560000000000002</v>
      </c>
      <c r="H24" s="106">
        <f>SUM(H20:H23)</f>
        <v>15.47</v>
      </c>
      <c r="I24" s="106">
        <f>SUM(I20:I23)</f>
        <v>85.410000000000011</v>
      </c>
      <c r="J24" s="106">
        <f>SUM(J20:J23)</f>
        <v>544.5</v>
      </c>
      <c r="K24" s="106"/>
      <c r="L24" s="106">
        <v>116</v>
      </c>
    </row>
    <row r="25" spans="1:12" s="21" customFormat="1" ht="22.5" customHeight="1" x14ac:dyDescent="0.2">
      <c r="A25" s="34" t="s">
        <v>22</v>
      </c>
      <c r="B25" s="37" t="s">
        <v>31</v>
      </c>
      <c r="C25" s="36" t="s">
        <v>28</v>
      </c>
      <c r="D25" s="99" t="s">
        <v>46</v>
      </c>
      <c r="E25" s="99" t="s">
        <v>138</v>
      </c>
      <c r="F25" s="130">
        <v>30</v>
      </c>
      <c r="G25" s="130">
        <v>0.2</v>
      </c>
      <c r="H25" s="130">
        <v>0</v>
      </c>
      <c r="I25" s="130">
        <v>0.65</v>
      </c>
      <c r="J25" s="130">
        <v>3.4</v>
      </c>
      <c r="K25" s="130" t="s">
        <v>63</v>
      </c>
      <c r="L25" s="94"/>
    </row>
    <row r="26" spans="1:12" s="21" customFormat="1" ht="22.5" customHeight="1" x14ac:dyDescent="0.2">
      <c r="A26" s="34"/>
      <c r="B26" s="36"/>
      <c r="C26" s="36"/>
      <c r="D26" s="99" t="s">
        <v>47</v>
      </c>
      <c r="E26" s="99" t="s">
        <v>64</v>
      </c>
      <c r="F26" s="130">
        <v>250</v>
      </c>
      <c r="G26" s="130">
        <v>2.2000000000000002</v>
      </c>
      <c r="H26" s="130">
        <v>7.2</v>
      </c>
      <c r="I26" s="130">
        <v>13.5</v>
      </c>
      <c r="J26" s="130">
        <v>128</v>
      </c>
      <c r="K26" s="130" t="s">
        <v>65</v>
      </c>
      <c r="L26" s="94"/>
    </row>
    <row r="27" spans="1:12" s="21" customFormat="1" ht="22.5" customHeight="1" x14ac:dyDescent="0.2">
      <c r="A27" s="34"/>
      <c r="B27" s="36"/>
      <c r="C27" s="36"/>
      <c r="D27" s="99" t="s">
        <v>49</v>
      </c>
      <c r="E27" s="99" t="s">
        <v>66</v>
      </c>
      <c r="F27" s="130">
        <v>100</v>
      </c>
      <c r="G27" s="130">
        <v>17</v>
      </c>
      <c r="H27" s="130">
        <v>15</v>
      </c>
      <c r="I27" s="130">
        <v>9.6999999999999993</v>
      </c>
      <c r="J27" s="130">
        <v>244.2</v>
      </c>
      <c r="K27" s="130" t="s">
        <v>67</v>
      </c>
      <c r="L27" s="94"/>
    </row>
    <row r="28" spans="1:12" s="21" customFormat="1" ht="22.5" customHeight="1" x14ac:dyDescent="0.2">
      <c r="A28" s="34"/>
      <c r="B28" s="36"/>
      <c r="C28" s="36"/>
      <c r="D28" s="99" t="s">
        <v>51</v>
      </c>
      <c r="E28" s="99" t="s">
        <v>33</v>
      </c>
      <c r="F28" s="130">
        <v>150</v>
      </c>
      <c r="G28" s="130">
        <v>7.3</v>
      </c>
      <c r="H28" s="130">
        <v>7.8</v>
      </c>
      <c r="I28" s="130">
        <v>32.700000000000003</v>
      </c>
      <c r="J28" s="130">
        <v>230.2</v>
      </c>
      <c r="K28" s="130">
        <v>523</v>
      </c>
      <c r="L28" s="94"/>
    </row>
    <row r="29" spans="1:12" s="21" customFormat="1" ht="22.5" customHeight="1" x14ac:dyDescent="0.2">
      <c r="A29" s="34"/>
      <c r="B29" s="36"/>
      <c r="C29" s="36"/>
      <c r="D29" s="99" t="s">
        <v>53</v>
      </c>
      <c r="E29" s="99" t="s">
        <v>68</v>
      </c>
      <c r="F29" s="130">
        <v>200</v>
      </c>
      <c r="G29" s="130">
        <v>0.1</v>
      </c>
      <c r="H29" s="130">
        <v>0</v>
      </c>
      <c r="I29" s="130">
        <v>24.2</v>
      </c>
      <c r="J29" s="130">
        <v>97.2</v>
      </c>
      <c r="K29" s="130" t="s">
        <v>69</v>
      </c>
      <c r="L29" s="94"/>
    </row>
    <row r="30" spans="1:12" s="21" customFormat="1" ht="22.5" customHeight="1" x14ac:dyDescent="0.2">
      <c r="A30" s="34"/>
      <c r="B30" s="36"/>
      <c r="C30" s="36"/>
      <c r="D30" s="99" t="s">
        <v>38</v>
      </c>
      <c r="E30" s="99" t="s">
        <v>54</v>
      </c>
      <c r="F30" s="130">
        <v>50</v>
      </c>
      <c r="G30" s="129">
        <v>4.4000000000000004</v>
      </c>
      <c r="H30" s="130">
        <v>1.1000000000000001</v>
      </c>
      <c r="I30" s="129">
        <v>18</v>
      </c>
      <c r="J30" s="130">
        <v>101.02</v>
      </c>
      <c r="K30" s="130">
        <v>101.02</v>
      </c>
      <c r="L30" s="137" t="s">
        <v>56</v>
      </c>
    </row>
    <row r="31" spans="1:12" s="31" customFormat="1" ht="22.5" customHeight="1" x14ac:dyDescent="0.25">
      <c r="A31" s="6"/>
      <c r="B31" s="7"/>
      <c r="C31" s="29"/>
      <c r="D31" s="102" t="s">
        <v>27</v>
      </c>
      <c r="E31" s="88"/>
      <c r="F31" s="88">
        <f>SUM(F25:F30)</f>
        <v>780</v>
      </c>
      <c r="G31" s="103">
        <v>27.7</v>
      </c>
      <c r="H31" s="88">
        <v>20.100000000000001</v>
      </c>
      <c r="I31" s="103">
        <f>SUM(I25:I30)</f>
        <v>98.75</v>
      </c>
      <c r="J31" s="103">
        <f>SUM(J25:J30)</f>
        <v>804.02</v>
      </c>
      <c r="K31" s="104"/>
      <c r="L31" s="103">
        <v>150</v>
      </c>
    </row>
    <row r="32" spans="1:12" s="22" customFormat="1" ht="22.5" customHeight="1" thickBot="1" x14ac:dyDescent="0.25">
      <c r="A32" s="23"/>
      <c r="B32" s="25"/>
      <c r="C32" s="178" t="s">
        <v>30</v>
      </c>
      <c r="D32" s="179"/>
      <c r="E32" s="25"/>
      <c r="F32" s="26">
        <f>F31+F24</f>
        <v>1295</v>
      </c>
      <c r="G32" s="26">
        <f>G31+G24</f>
        <v>44.260000000000005</v>
      </c>
      <c r="H32" s="26">
        <f>H31+H24</f>
        <v>35.57</v>
      </c>
      <c r="I32" s="26">
        <f>I31+I24</f>
        <v>184.16000000000003</v>
      </c>
      <c r="J32" s="26">
        <f>J31+J24</f>
        <v>1348.52</v>
      </c>
      <c r="K32" s="26"/>
      <c r="L32" s="26">
        <f>L31+L24</f>
        <v>266</v>
      </c>
    </row>
    <row r="33" spans="1:12" s="21" customFormat="1" ht="22.5" customHeight="1" thickBot="1" x14ac:dyDescent="0.25">
      <c r="A33" s="4" t="s">
        <v>10</v>
      </c>
      <c r="B33" s="19" t="s">
        <v>11</v>
      </c>
      <c r="C33" s="5" t="s">
        <v>12</v>
      </c>
      <c r="D33" s="20" t="s">
        <v>13</v>
      </c>
      <c r="E33" s="20" t="s">
        <v>14</v>
      </c>
      <c r="F33" s="20" t="s">
        <v>15</v>
      </c>
      <c r="G33" s="92" t="s">
        <v>16</v>
      </c>
      <c r="H33" s="20" t="s">
        <v>17</v>
      </c>
      <c r="I33" s="92" t="s">
        <v>18</v>
      </c>
      <c r="J33" s="92" t="s">
        <v>19</v>
      </c>
      <c r="K33" s="93" t="s">
        <v>20</v>
      </c>
      <c r="L33" s="92" t="s">
        <v>21</v>
      </c>
    </row>
    <row r="34" spans="1:12" s="21" customFormat="1" ht="22.5" customHeight="1" x14ac:dyDescent="0.2">
      <c r="A34" s="34" t="s">
        <v>22</v>
      </c>
      <c r="B34" s="35" t="s">
        <v>26</v>
      </c>
      <c r="C34" s="34" t="s">
        <v>23</v>
      </c>
      <c r="D34" s="99" t="s">
        <v>37</v>
      </c>
      <c r="E34" s="99" t="s">
        <v>139</v>
      </c>
      <c r="F34" s="134">
        <v>200</v>
      </c>
      <c r="G34" s="134">
        <v>12.65</v>
      </c>
      <c r="H34" s="134">
        <v>16.55</v>
      </c>
      <c r="I34" s="134">
        <v>39.15</v>
      </c>
      <c r="J34" s="134">
        <v>356.15</v>
      </c>
      <c r="K34" s="135" t="s">
        <v>74</v>
      </c>
      <c r="L34" s="108"/>
    </row>
    <row r="35" spans="1:12" s="21" customFormat="1" ht="22.5" customHeight="1" x14ac:dyDescent="0.2">
      <c r="A35" s="34"/>
      <c r="B35" s="36"/>
      <c r="C35" s="34"/>
      <c r="D35" s="99" t="s">
        <v>39</v>
      </c>
      <c r="E35" s="99" t="s">
        <v>70</v>
      </c>
      <c r="F35" s="136">
        <v>200</v>
      </c>
      <c r="G35" s="136">
        <v>0.4</v>
      </c>
      <c r="H35" s="136">
        <v>0</v>
      </c>
      <c r="I35" s="136">
        <v>23.6</v>
      </c>
      <c r="J35" s="136">
        <v>96</v>
      </c>
      <c r="K35" s="137" t="s">
        <v>71</v>
      </c>
      <c r="L35" s="108"/>
    </row>
    <row r="36" spans="1:12" s="21" customFormat="1" ht="22.5" customHeight="1" x14ac:dyDescent="0.2">
      <c r="A36" s="34"/>
      <c r="B36" s="36"/>
      <c r="C36" s="34"/>
      <c r="D36" s="99" t="s">
        <v>38</v>
      </c>
      <c r="E36" s="99" t="s">
        <v>73</v>
      </c>
      <c r="F36" s="136">
        <v>20</v>
      </c>
      <c r="G36" s="136">
        <v>1.6</v>
      </c>
      <c r="H36" s="136">
        <v>0.42</v>
      </c>
      <c r="I36" s="136">
        <v>10.8</v>
      </c>
      <c r="J36" s="136">
        <v>53.4</v>
      </c>
      <c r="K36" s="137" t="s">
        <v>56</v>
      </c>
      <c r="L36" s="108"/>
    </row>
    <row r="37" spans="1:12" s="21" customFormat="1" ht="22.5" customHeight="1" x14ac:dyDescent="0.2">
      <c r="A37" s="34"/>
      <c r="B37" s="36"/>
      <c r="C37" s="34"/>
      <c r="D37" s="99" t="s">
        <v>72</v>
      </c>
      <c r="E37" s="99" t="s">
        <v>118</v>
      </c>
      <c r="F37" s="136">
        <v>125</v>
      </c>
      <c r="G37" s="136">
        <v>3.5</v>
      </c>
      <c r="H37" s="136">
        <v>3.1</v>
      </c>
      <c r="I37" s="136">
        <v>11.2</v>
      </c>
      <c r="J37" s="136">
        <v>86.9</v>
      </c>
      <c r="K37" s="137" t="s">
        <v>56</v>
      </c>
      <c r="L37" s="108"/>
    </row>
    <row r="38" spans="1:12" s="31" customFormat="1" ht="22.5" customHeight="1" x14ac:dyDescent="0.25">
      <c r="A38" s="8"/>
      <c r="B38" s="9"/>
      <c r="C38" s="39"/>
      <c r="D38" s="41" t="s">
        <v>27</v>
      </c>
      <c r="E38" s="30"/>
      <c r="F38" s="32">
        <f>SUM(F34:F37)</f>
        <v>545</v>
      </c>
      <c r="G38" s="32">
        <f>SUM(G34:G37)</f>
        <v>18.149999999999999</v>
      </c>
      <c r="H38" s="32">
        <f>SUM(H34:H37)</f>
        <v>20.070000000000004</v>
      </c>
      <c r="I38" s="32">
        <f>SUM(I34:I37)</f>
        <v>84.75</v>
      </c>
      <c r="J38" s="32">
        <f>SUM(J34:J37)</f>
        <v>592.44999999999993</v>
      </c>
      <c r="K38" s="32"/>
      <c r="L38" s="32">
        <v>116</v>
      </c>
    </row>
    <row r="39" spans="1:12" s="21" customFormat="1" ht="22.5" customHeight="1" x14ac:dyDescent="0.2">
      <c r="A39" s="34" t="s">
        <v>22</v>
      </c>
      <c r="B39" s="37" t="s">
        <v>26</v>
      </c>
      <c r="C39" s="34" t="s">
        <v>28</v>
      </c>
      <c r="D39" s="99" t="s">
        <v>46</v>
      </c>
      <c r="E39" s="100" t="s">
        <v>138</v>
      </c>
      <c r="F39" s="138">
        <v>30</v>
      </c>
      <c r="G39" s="138">
        <v>0.2</v>
      </c>
      <c r="H39" s="138" t="s">
        <v>62</v>
      </c>
      <c r="I39" s="138">
        <v>0.65</v>
      </c>
      <c r="J39" s="138">
        <v>3.4</v>
      </c>
      <c r="K39" s="139" t="s">
        <v>77</v>
      </c>
      <c r="L39" s="109"/>
    </row>
    <row r="40" spans="1:12" s="21" customFormat="1" ht="22.5" customHeight="1" x14ac:dyDescent="0.2">
      <c r="A40" s="34"/>
      <c r="B40" s="36"/>
      <c r="C40" s="34"/>
      <c r="D40" s="99" t="s">
        <v>47</v>
      </c>
      <c r="E40" s="100" t="s">
        <v>83</v>
      </c>
      <c r="F40" s="138">
        <v>250</v>
      </c>
      <c r="G40" s="138">
        <v>8.1999999999999993</v>
      </c>
      <c r="H40" s="138">
        <v>10.6</v>
      </c>
      <c r="I40" s="138">
        <v>29.5</v>
      </c>
      <c r="J40" s="138">
        <v>241.5</v>
      </c>
      <c r="K40" s="140" t="s">
        <v>78</v>
      </c>
      <c r="L40" s="109"/>
    </row>
    <row r="41" spans="1:12" s="21" customFormat="1" ht="22.5" customHeight="1" x14ac:dyDescent="0.2">
      <c r="A41" s="34"/>
      <c r="B41" s="36"/>
      <c r="C41" s="34"/>
      <c r="D41" s="99" t="s">
        <v>49</v>
      </c>
      <c r="E41" s="100" t="s">
        <v>79</v>
      </c>
      <c r="F41" s="138">
        <v>100</v>
      </c>
      <c r="G41" s="138">
        <v>12.8</v>
      </c>
      <c r="H41" s="138">
        <v>6.7</v>
      </c>
      <c r="I41" s="138">
        <v>10.3</v>
      </c>
      <c r="J41" s="138">
        <v>143.69999999999999</v>
      </c>
      <c r="K41" s="140" t="s">
        <v>80</v>
      </c>
      <c r="L41" s="109"/>
    </row>
    <row r="42" spans="1:12" s="21" customFormat="1" ht="22.5" customHeight="1" x14ac:dyDescent="0.2">
      <c r="A42" s="34"/>
      <c r="B42" s="36"/>
      <c r="C42" s="34"/>
      <c r="D42" s="99" t="s">
        <v>51</v>
      </c>
      <c r="E42" s="100" t="s">
        <v>81</v>
      </c>
      <c r="F42" s="138">
        <v>150</v>
      </c>
      <c r="G42" s="138">
        <v>3.15</v>
      </c>
      <c r="H42" s="138">
        <v>7.25</v>
      </c>
      <c r="I42" s="138">
        <v>21.75</v>
      </c>
      <c r="J42" s="138">
        <v>164.9</v>
      </c>
      <c r="K42" s="139" t="s">
        <v>80</v>
      </c>
      <c r="L42" s="109"/>
    </row>
    <row r="43" spans="1:12" s="21" customFormat="1" ht="22.5" customHeight="1" x14ac:dyDescent="0.2">
      <c r="A43" s="34"/>
      <c r="B43" s="36"/>
      <c r="C43" s="34"/>
      <c r="D43" s="89" t="s">
        <v>39</v>
      </c>
      <c r="E43" s="100" t="s">
        <v>82</v>
      </c>
      <c r="F43" s="138">
        <v>200</v>
      </c>
      <c r="G43" s="138">
        <v>0.2</v>
      </c>
      <c r="H43" s="138">
        <v>0</v>
      </c>
      <c r="I43" s="138">
        <v>14.5</v>
      </c>
      <c r="J43" s="138">
        <v>58.8</v>
      </c>
      <c r="K43" s="139">
        <v>628</v>
      </c>
      <c r="L43" s="109"/>
    </row>
    <row r="44" spans="1:12" s="21" customFormat="1" ht="22.5" customHeight="1" x14ac:dyDescent="0.2">
      <c r="A44" s="34"/>
      <c r="B44" s="36"/>
      <c r="C44" s="34"/>
      <c r="D44" s="99" t="s">
        <v>38</v>
      </c>
      <c r="E44" s="100" t="s">
        <v>93</v>
      </c>
      <c r="F44" s="138">
        <v>50</v>
      </c>
      <c r="G44" s="138">
        <v>4.4000000000000004</v>
      </c>
      <c r="H44" s="138">
        <v>1.1000000000000001</v>
      </c>
      <c r="I44" s="138">
        <v>18</v>
      </c>
      <c r="J44" s="138">
        <v>101.02</v>
      </c>
      <c r="K44" s="140" t="s">
        <v>56</v>
      </c>
      <c r="L44" s="109"/>
    </row>
    <row r="45" spans="1:12" s="31" customFormat="1" ht="22.5" customHeight="1" x14ac:dyDescent="0.25">
      <c r="A45" s="8"/>
      <c r="B45" s="9"/>
      <c r="C45" s="39"/>
      <c r="D45" s="42" t="s">
        <v>27</v>
      </c>
      <c r="E45" s="33"/>
      <c r="F45" s="101">
        <f>SUM(F39:F44)</f>
        <v>780</v>
      </c>
      <c r="G45" s="96"/>
      <c r="H45" s="33">
        <f>SUM(H39:H44)</f>
        <v>25.650000000000002</v>
      </c>
      <c r="I45" s="96">
        <f>SUM(I39:I44)</f>
        <v>94.7</v>
      </c>
      <c r="J45" s="96">
        <f>SUM(J39:J44)</f>
        <v>713.31999999999994</v>
      </c>
      <c r="K45" s="97"/>
      <c r="L45" s="96">
        <v>150</v>
      </c>
    </row>
    <row r="46" spans="1:12" s="22" customFormat="1" ht="22.5" customHeight="1" thickBot="1" x14ac:dyDescent="0.25">
      <c r="A46" s="23"/>
      <c r="B46" s="25"/>
      <c r="C46" s="178" t="s">
        <v>30</v>
      </c>
      <c r="D46" s="179"/>
      <c r="E46" s="25"/>
      <c r="F46" s="26">
        <f>F38+F45</f>
        <v>1325</v>
      </c>
      <c r="G46" s="26">
        <f>G38+G45</f>
        <v>18.149999999999999</v>
      </c>
      <c r="H46" s="26">
        <f>H38+H45</f>
        <v>45.720000000000006</v>
      </c>
      <c r="I46" s="26">
        <f>I38+I45</f>
        <v>179.45</v>
      </c>
      <c r="J46" s="26">
        <f>J38+J45</f>
        <v>1305.77</v>
      </c>
      <c r="K46" s="26"/>
      <c r="L46" s="26">
        <f>L38+L45</f>
        <v>266</v>
      </c>
    </row>
    <row r="47" spans="1:12" s="21" customFormat="1" ht="26.25" customHeight="1" thickBot="1" x14ac:dyDescent="0.25">
      <c r="A47" s="4" t="s">
        <v>10</v>
      </c>
      <c r="B47" s="19" t="s">
        <v>11</v>
      </c>
      <c r="C47" s="5" t="s">
        <v>12</v>
      </c>
      <c r="D47" s="20" t="s">
        <v>13</v>
      </c>
      <c r="E47" s="20" t="s">
        <v>14</v>
      </c>
      <c r="F47" s="20" t="s">
        <v>15</v>
      </c>
      <c r="G47" s="92" t="s">
        <v>16</v>
      </c>
      <c r="H47" s="20" t="s">
        <v>17</v>
      </c>
      <c r="I47" s="92" t="s">
        <v>18</v>
      </c>
      <c r="J47" s="92" t="s">
        <v>19</v>
      </c>
      <c r="K47" s="93" t="s">
        <v>20</v>
      </c>
      <c r="L47" s="92" t="s">
        <v>21</v>
      </c>
    </row>
    <row r="48" spans="1:12" s="1" customFormat="1" ht="22.5" customHeight="1" x14ac:dyDescent="0.2">
      <c r="A48" s="34" t="s">
        <v>22</v>
      </c>
      <c r="B48" s="35" t="s">
        <v>32</v>
      </c>
      <c r="C48" s="34" t="s">
        <v>23</v>
      </c>
      <c r="D48" s="89" t="s">
        <v>37</v>
      </c>
      <c r="E48" s="89" t="s">
        <v>75</v>
      </c>
      <c r="F48" s="77">
        <v>205</v>
      </c>
      <c r="G48" s="110">
        <v>15.5</v>
      </c>
      <c r="H48" s="176">
        <v>17.5</v>
      </c>
      <c r="I48" s="112">
        <v>30.7</v>
      </c>
      <c r="J48" s="112">
        <v>330.3</v>
      </c>
      <c r="K48" s="113">
        <v>311</v>
      </c>
      <c r="L48" s="112"/>
    </row>
    <row r="49" spans="1:12" s="1" customFormat="1" ht="22.5" customHeight="1" x14ac:dyDescent="0.2">
      <c r="A49" s="34"/>
      <c r="B49" s="36"/>
      <c r="C49" s="34"/>
      <c r="D49" s="89" t="s">
        <v>39</v>
      </c>
      <c r="E49" s="89" t="s">
        <v>41</v>
      </c>
      <c r="F49" s="78">
        <v>215</v>
      </c>
      <c r="G49" s="110">
        <v>0.3</v>
      </c>
      <c r="H49" s="111">
        <v>0</v>
      </c>
      <c r="I49" s="112">
        <v>15.2</v>
      </c>
      <c r="J49" s="112">
        <v>62</v>
      </c>
      <c r="K49" s="112">
        <v>629</v>
      </c>
      <c r="L49" s="112"/>
    </row>
    <row r="50" spans="1:12" s="1" customFormat="1" ht="22.5" customHeight="1" x14ac:dyDescent="0.2">
      <c r="A50" s="34"/>
      <c r="B50" s="36"/>
      <c r="C50" s="34"/>
      <c r="D50" s="89" t="s">
        <v>38</v>
      </c>
      <c r="E50" s="89" t="s">
        <v>76</v>
      </c>
      <c r="F50" s="78">
        <v>100</v>
      </c>
      <c r="G50" s="110">
        <v>8.5</v>
      </c>
      <c r="H50" s="111">
        <v>8.4</v>
      </c>
      <c r="I50" s="112">
        <v>25.5</v>
      </c>
      <c r="J50" s="112">
        <v>211.6</v>
      </c>
      <c r="K50" s="142" t="s">
        <v>84</v>
      </c>
      <c r="L50" s="112"/>
    </row>
    <row r="51" spans="1:12" ht="22.5" customHeight="1" x14ac:dyDescent="0.2">
      <c r="A51" s="48"/>
      <c r="B51" s="49"/>
      <c r="C51" s="50"/>
      <c r="D51" s="51" t="s">
        <v>27</v>
      </c>
      <c r="E51" s="18"/>
      <c r="F51" s="45">
        <f>SUM(F48:F50)</f>
        <v>520</v>
      </c>
      <c r="G51" s="45">
        <f>SUM(G48:G50)</f>
        <v>24.3</v>
      </c>
      <c r="H51" s="45">
        <f>SUM(H48:H50)</f>
        <v>25.9</v>
      </c>
      <c r="I51" s="45">
        <f>SUM(I48:I50)</f>
        <v>71.400000000000006</v>
      </c>
      <c r="J51" s="45">
        <f>SUM(J48:J50)</f>
        <v>603.9</v>
      </c>
      <c r="K51" s="45"/>
      <c r="L51" s="45">
        <v>116</v>
      </c>
    </row>
    <row r="52" spans="1:12" s="1" customFormat="1" ht="22.5" customHeight="1" x14ac:dyDescent="0.2">
      <c r="A52" s="34" t="s">
        <v>22</v>
      </c>
      <c r="B52" s="37" t="s">
        <v>32</v>
      </c>
      <c r="C52" s="34" t="s">
        <v>28</v>
      </c>
      <c r="D52" s="89" t="s">
        <v>46</v>
      </c>
      <c r="E52" s="89" t="s">
        <v>138</v>
      </c>
      <c r="F52" s="143">
        <v>30</v>
      </c>
      <c r="G52" s="143">
        <v>0.2</v>
      </c>
      <c r="H52" s="143" t="s">
        <v>62</v>
      </c>
      <c r="I52" s="143">
        <v>0.65</v>
      </c>
      <c r="J52" s="143">
        <v>3.4</v>
      </c>
      <c r="K52" s="144" t="s">
        <v>77</v>
      </c>
      <c r="L52" s="114"/>
    </row>
    <row r="53" spans="1:12" s="1" customFormat="1" ht="22.5" customHeight="1" x14ac:dyDescent="0.2">
      <c r="A53" s="34"/>
      <c r="B53" s="36"/>
      <c r="C53" s="34"/>
      <c r="D53" s="89" t="s">
        <v>47</v>
      </c>
      <c r="E53" s="89" t="s">
        <v>85</v>
      </c>
      <c r="F53" s="143">
        <v>250</v>
      </c>
      <c r="G53" s="143">
        <v>12.5</v>
      </c>
      <c r="H53" s="143">
        <v>5</v>
      </c>
      <c r="I53" s="143">
        <v>18.3</v>
      </c>
      <c r="J53" s="143">
        <v>168.2</v>
      </c>
      <c r="K53" s="144" t="s">
        <v>86</v>
      </c>
      <c r="L53" s="114"/>
    </row>
    <row r="54" spans="1:12" s="1" customFormat="1" ht="22.5" customHeight="1" x14ac:dyDescent="0.2">
      <c r="A54" s="34"/>
      <c r="B54" s="36"/>
      <c r="C54" s="34"/>
      <c r="D54" s="89" t="s">
        <v>49</v>
      </c>
      <c r="E54" s="89" t="s">
        <v>92</v>
      </c>
      <c r="F54" s="143">
        <v>90</v>
      </c>
      <c r="G54" s="143">
        <v>13.5</v>
      </c>
      <c r="H54" s="143">
        <v>15.7</v>
      </c>
      <c r="I54" s="143">
        <v>10.4</v>
      </c>
      <c r="J54" s="143">
        <v>236.9</v>
      </c>
      <c r="K54" s="144" t="s">
        <v>87</v>
      </c>
      <c r="L54" s="114"/>
    </row>
    <row r="55" spans="1:12" s="1" customFormat="1" ht="22.5" customHeight="1" x14ac:dyDescent="0.2">
      <c r="A55" s="34"/>
      <c r="B55" s="36"/>
      <c r="C55" s="34"/>
      <c r="D55" s="89" t="s">
        <v>51</v>
      </c>
      <c r="E55" s="89" t="s">
        <v>88</v>
      </c>
      <c r="F55" s="143">
        <v>150</v>
      </c>
      <c r="G55" s="143">
        <v>3.6</v>
      </c>
      <c r="H55" s="143">
        <v>6</v>
      </c>
      <c r="I55" s="143">
        <v>37</v>
      </c>
      <c r="J55" s="143">
        <v>216.4</v>
      </c>
      <c r="K55" s="144" t="s">
        <v>89</v>
      </c>
      <c r="L55" s="114"/>
    </row>
    <row r="56" spans="1:12" s="1" customFormat="1" ht="22.5" customHeight="1" x14ac:dyDescent="0.2">
      <c r="A56" s="34"/>
      <c r="B56" s="36"/>
      <c r="C56" s="34"/>
      <c r="D56" s="89" t="s">
        <v>53</v>
      </c>
      <c r="E56" s="89" t="s">
        <v>90</v>
      </c>
      <c r="F56" s="143">
        <v>200</v>
      </c>
      <c r="G56" s="143">
        <v>1</v>
      </c>
      <c r="H56" s="143">
        <v>0</v>
      </c>
      <c r="I56" s="143">
        <v>21</v>
      </c>
      <c r="J56" s="143">
        <v>88</v>
      </c>
      <c r="K56" s="145" t="s">
        <v>91</v>
      </c>
      <c r="L56" s="114"/>
    </row>
    <row r="57" spans="1:12" s="1" customFormat="1" ht="22.5" customHeight="1" x14ac:dyDescent="0.2">
      <c r="A57" s="34"/>
      <c r="B57" s="36"/>
      <c r="C57" s="34"/>
      <c r="D57" s="89" t="s">
        <v>38</v>
      </c>
      <c r="E57" s="89" t="s">
        <v>94</v>
      </c>
      <c r="F57" s="143">
        <v>50</v>
      </c>
      <c r="G57" s="143">
        <v>4.4000000000000004</v>
      </c>
      <c r="H57" s="143">
        <v>1.1100000000000001</v>
      </c>
      <c r="I57" s="143">
        <v>18</v>
      </c>
      <c r="J57" s="143">
        <v>101.02</v>
      </c>
      <c r="K57" s="145" t="s">
        <v>56</v>
      </c>
      <c r="L57" s="114"/>
    </row>
    <row r="58" spans="1:12" ht="22.5" customHeight="1" x14ac:dyDescent="0.2">
      <c r="A58" s="48"/>
      <c r="B58" s="49"/>
      <c r="C58" s="50"/>
      <c r="D58" s="52" t="s">
        <v>27</v>
      </c>
      <c r="E58" s="18"/>
      <c r="F58" s="47">
        <f>SUM(F52:F57)</f>
        <v>770</v>
      </c>
      <c r="G58" s="14">
        <f>SUM(G52:G57)</f>
        <v>35.200000000000003</v>
      </c>
      <c r="H58" s="18">
        <f>SUM(H52:H57)</f>
        <v>27.81</v>
      </c>
      <c r="I58" s="14">
        <f>SUM(I52:I57)</f>
        <v>105.35</v>
      </c>
      <c r="J58" s="43">
        <f>SUM(J52:J57)</f>
        <v>813.92</v>
      </c>
      <c r="K58" s="15"/>
      <c r="L58" s="14">
        <v>150</v>
      </c>
    </row>
    <row r="59" spans="1:12" s="1" customFormat="1" ht="22.5" customHeight="1" thickBot="1" x14ac:dyDescent="0.25">
      <c r="A59" s="23"/>
      <c r="B59" s="25"/>
      <c r="C59" s="178" t="s">
        <v>30</v>
      </c>
      <c r="D59" s="179"/>
      <c r="E59" s="25"/>
      <c r="F59" s="26">
        <f>F58+F51</f>
        <v>1290</v>
      </c>
      <c r="G59" s="23">
        <f>G58+G51</f>
        <v>59.5</v>
      </c>
      <c r="H59" s="23">
        <f>H58+H51</f>
        <v>53.709999999999994</v>
      </c>
      <c r="I59" s="23">
        <f>I51+I58</f>
        <v>176.75</v>
      </c>
      <c r="J59" s="24">
        <f>J51+J58</f>
        <v>1417.82</v>
      </c>
      <c r="K59" s="23"/>
      <c r="L59" s="23">
        <f>L51+L58</f>
        <v>266</v>
      </c>
    </row>
    <row r="60" spans="1:12" s="22" customFormat="1" ht="22.5" customHeight="1" thickBot="1" x14ac:dyDescent="0.25">
      <c r="A60" s="4" t="s">
        <v>10</v>
      </c>
      <c r="B60" s="19" t="s">
        <v>11</v>
      </c>
      <c r="C60" s="5" t="s">
        <v>12</v>
      </c>
      <c r="D60" s="20" t="s">
        <v>13</v>
      </c>
      <c r="E60" s="20" t="s">
        <v>14</v>
      </c>
      <c r="F60" s="20" t="s">
        <v>15</v>
      </c>
      <c r="G60" s="92" t="s">
        <v>16</v>
      </c>
      <c r="H60" s="20" t="s">
        <v>17</v>
      </c>
      <c r="I60" s="92" t="s">
        <v>18</v>
      </c>
      <c r="J60" s="92" t="s">
        <v>19</v>
      </c>
      <c r="K60" s="93" t="s">
        <v>20</v>
      </c>
      <c r="L60" s="92" t="s">
        <v>21</v>
      </c>
    </row>
    <row r="61" spans="1:12" s="22" customFormat="1" ht="22.5" customHeight="1" x14ac:dyDescent="0.2">
      <c r="A61" s="70" t="s">
        <v>22</v>
      </c>
      <c r="B61" s="71" t="s">
        <v>24</v>
      </c>
      <c r="C61" s="70" t="s">
        <v>23</v>
      </c>
      <c r="D61" s="89" t="s">
        <v>37</v>
      </c>
      <c r="E61" s="89" t="s">
        <v>95</v>
      </c>
      <c r="F61" s="146">
        <v>200</v>
      </c>
      <c r="G61" s="146">
        <v>7.35</v>
      </c>
      <c r="H61" s="146">
        <v>11.5</v>
      </c>
      <c r="I61" s="146">
        <v>27.2</v>
      </c>
      <c r="J61" s="146">
        <v>230.6</v>
      </c>
      <c r="K61" s="147">
        <v>160</v>
      </c>
      <c r="L61" s="115"/>
    </row>
    <row r="62" spans="1:12" s="22" customFormat="1" ht="22.5" customHeight="1" x14ac:dyDescent="0.2">
      <c r="A62" s="70"/>
      <c r="B62" s="40"/>
      <c r="C62" s="70"/>
      <c r="D62" s="89" t="s">
        <v>72</v>
      </c>
      <c r="E62" s="89" t="s">
        <v>141</v>
      </c>
      <c r="F62" s="146">
        <v>100</v>
      </c>
      <c r="G62" s="146">
        <v>6.2</v>
      </c>
      <c r="H62" s="146">
        <v>4</v>
      </c>
      <c r="I62" s="146">
        <v>19.600000000000001</v>
      </c>
      <c r="J62" s="146">
        <v>137.4</v>
      </c>
      <c r="K62" s="147" t="s">
        <v>56</v>
      </c>
      <c r="L62" s="115"/>
    </row>
    <row r="63" spans="1:12" s="22" customFormat="1" ht="22.5" customHeight="1" x14ac:dyDescent="0.2">
      <c r="A63" s="70"/>
      <c r="B63" s="40"/>
      <c r="C63" s="70"/>
      <c r="D63" s="89" t="s">
        <v>39</v>
      </c>
      <c r="E63" s="89" t="s">
        <v>82</v>
      </c>
      <c r="F63" s="146">
        <v>200</v>
      </c>
      <c r="G63" s="146">
        <v>0.2</v>
      </c>
      <c r="H63" s="146">
        <v>0</v>
      </c>
      <c r="I63" s="146">
        <v>14.5</v>
      </c>
      <c r="J63" s="146">
        <v>58.8</v>
      </c>
      <c r="K63" s="147" t="s">
        <v>96</v>
      </c>
      <c r="L63" s="115"/>
    </row>
    <row r="64" spans="1:12" s="22" customFormat="1" ht="22.5" customHeight="1" x14ac:dyDescent="0.2">
      <c r="A64" s="70"/>
      <c r="B64" s="40"/>
      <c r="C64" s="70"/>
      <c r="D64" s="89" t="s">
        <v>38</v>
      </c>
      <c r="E64" s="89" t="s">
        <v>73</v>
      </c>
      <c r="F64" s="146">
        <v>20</v>
      </c>
      <c r="G64" s="146">
        <v>1.6</v>
      </c>
      <c r="H64" s="146">
        <v>0.4</v>
      </c>
      <c r="I64" s="146">
        <v>10.8</v>
      </c>
      <c r="J64" s="146">
        <v>53.4</v>
      </c>
      <c r="K64" s="147" t="s">
        <v>56</v>
      </c>
      <c r="L64" s="115"/>
    </row>
    <row r="65" spans="1:12" s="28" customFormat="1" ht="22.5" customHeight="1" x14ac:dyDescent="0.2">
      <c r="A65" s="72"/>
      <c r="B65" s="73"/>
      <c r="C65" s="74"/>
      <c r="D65" s="52" t="s">
        <v>27</v>
      </c>
      <c r="E65" s="56"/>
      <c r="F65" s="57">
        <f>SUM(F61:F64)</f>
        <v>520</v>
      </c>
      <c r="G65" s="58">
        <f>SUM(G61:G64)</f>
        <v>15.35</v>
      </c>
      <c r="H65" s="57">
        <f>SUM(H61:H64)</f>
        <v>15.9</v>
      </c>
      <c r="I65" s="58">
        <f>SUM(I61:I64)</f>
        <v>72.099999999999994</v>
      </c>
      <c r="J65" s="58">
        <f>SUM(J61:J64)</f>
        <v>480.2</v>
      </c>
      <c r="K65" s="59"/>
      <c r="L65" s="58">
        <v>116</v>
      </c>
    </row>
    <row r="66" spans="1:12" s="22" customFormat="1" ht="22.5" customHeight="1" x14ac:dyDescent="0.2">
      <c r="A66" s="70" t="s">
        <v>22</v>
      </c>
      <c r="B66" s="75" t="s">
        <v>24</v>
      </c>
      <c r="C66" s="70" t="s">
        <v>28</v>
      </c>
      <c r="D66" s="89" t="s">
        <v>46</v>
      </c>
      <c r="E66" s="89" t="s">
        <v>138</v>
      </c>
      <c r="F66" s="148">
        <v>30</v>
      </c>
      <c r="G66" s="148">
        <v>0.2</v>
      </c>
      <c r="H66" s="148" t="s">
        <v>62</v>
      </c>
      <c r="I66" s="148">
        <v>0.65</v>
      </c>
      <c r="J66" s="148">
        <v>3.4</v>
      </c>
      <c r="K66" s="149" t="s">
        <v>77</v>
      </c>
      <c r="L66" s="117"/>
    </row>
    <row r="67" spans="1:12" s="22" customFormat="1" ht="22.5" customHeight="1" x14ac:dyDescent="0.2">
      <c r="A67" s="70"/>
      <c r="B67" s="40"/>
      <c r="C67" s="70"/>
      <c r="D67" s="89" t="s">
        <v>47</v>
      </c>
      <c r="E67" s="89" t="s">
        <v>97</v>
      </c>
      <c r="F67" s="148">
        <v>250</v>
      </c>
      <c r="G67" s="148">
        <v>4</v>
      </c>
      <c r="H67" s="148">
        <v>5.33</v>
      </c>
      <c r="I67" s="148">
        <v>18.2</v>
      </c>
      <c r="J67" s="148">
        <v>131.4</v>
      </c>
      <c r="K67" s="149" t="s">
        <v>98</v>
      </c>
      <c r="L67" s="116"/>
    </row>
    <row r="68" spans="1:12" s="22" customFormat="1" ht="22.5" customHeight="1" x14ac:dyDescent="0.2">
      <c r="A68" s="70"/>
      <c r="B68" s="40"/>
      <c r="C68" s="70"/>
      <c r="D68" s="89" t="s">
        <v>49</v>
      </c>
      <c r="E68" s="89" t="s">
        <v>99</v>
      </c>
      <c r="F68" s="148">
        <v>240</v>
      </c>
      <c r="G68" s="148">
        <v>20</v>
      </c>
      <c r="H68" s="148">
        <v>19.600000000000001</v>
      </c>
      <c r="I68" s="148">
        <v>40</v>
      </c>
      <c r="J68" s="148">
        <v>422.4</v>
      </c>
      <c r="K68" s="149">
        <v>765</v>
      </c>
      <c r="L68" s="117"/>
    </row>
    <row r="69" spans="1:12" s="22" customFormat="1" ht="22.5" customHeight="1" x14ac:dyDescent="0.2">
      <c r="A69" s="34"/>
      <c r="B69" s="36"/>
      <c r="C69" s="34"/>
      <c r="D69" s="89" t="s">
        <v>39</v>
      </c>
      <c r="E69" s="89" t="s">
        <v>82</v>
      </c>
      <c r="F69" s="148">
        <v>200</v>
      </c>
      <c r="G69" s="148">
        <v>0.2</v>
      </c>
      <c r="H69" s="148">
        <v>0</v>
      </c>
      <c r="I69" s="148">
        <v>14.5</v>
      </c>
      <c r="J69" s="148">
        <v>58.8</v>
      </c>
      <c r="K69" s="149">
        <v>628</v>
      </c>
      <c r="L69" s="117"/>
    </row>
    <row r="70" spans="1:12" s="22" customFormat="1" ht="22.5" customHeight="1" x14ac:dyDescent="0.2">
      <c r="A70" s="70"/>
      <c r="B70" s="40"/>
      <c r="C70" s="70"/>
      <c r="D70" s="89" t="s">
        <v>38</v>
      </c>
      <c r="E70" s="89" t="s">
        <v>94</v>
      </c>
      <c r="F70" s="148">
        <v>50</v>
      </c>
      <c r="G70" s="148">
        <v>4.4000000000000004</v>
      </c>
      <c r="H70" s="148">
        <v>1.1399999999999999</v>
      </c>
      <c r="I70" s="148">
        <v>18</v>
      </c>
      <c r="J70" s="148">
        <v>101.02</v>
      </c>
      <c r="K70" s="149" t="s">
        <v>56</v>
      </c>
      <c r="L70" s="117"/>
    </row>
    <row r="71" spans="1:12" s="28" customFormat="1" ht="22.5" customHeight="1" x14ac:dyDescent="0.2">
      <c r="A71" s="53"/>
      <c r="B71" s="54"/>
      <c r="C71" s="55"/>
      <c r="D71" s="60" t="s">
        <v>27</v>
      </c>
      <c r="E71" s="56"/>
      <c r="F71" s="61">
        <f>SUM(F66:F70)</f>
        <v>770</v>
      </c>
      <c r="G71" s="58">
        <f>SUM(G66:G70)</f>
        <v>28.799999999999997</v>
      </c>
      <c r="H71" s="61">
        <f>SUM(H66:H70)</f>
        <v>26.07</v>
      </c>
      <c r="I71" s="58">
        <f>SUM(I66:I70)</f>
        <v>91.35</v>
      </c>
      <c r="J71" s="62">
        <f>SUM(J66:J70)</f>
        <v>717.02</v>
      </c>
      <c r="K71" s="59"/>
      <c r="L71" s="58">
        <v>150</v>
      </c>
    </row>
    <row r="72" spans="1:12" s="22" customFormat="1" ht="22.5" customHeight="1" thickBot="1" x14ac:dyDescent="0.25">
      <c r="A72" s="63"/>
      <c r="B72" s="64"/>
      <c r="C72" s="182" t="s">
        <v>30</v>
      </c>
      <c r="D72" s="183"/>
      <c r="E72" s="64"/>
      <c r="F72" s="65">
        <f>F71+F65</f>
        <v>1290</v>
      </c>
      <c r="G72" s="63">
        <f>G71+G65</f>
        <v>44.15</v>
      </c>
      <c r="H72" s="64">
        <f>H71+H65</f>
        <v>41.97</v>
      </c>
      <c r="I72" s="63">
        <f>I71+I65</f>
        <v>163.44999999999999</v>
      </c>
      <c r="J72" s="66">
        <f>J65+J71</f>
        <v>1197.22</v>
      </c>
      <c r="K72" s="63"/>
      <c r="L72" s="63">
        <f>L65+L71</f>
        <v>266</v>
      </c>
    </row>
    <row r="73" spans="1:12" ht="22.5" customHeight="1" thickBot="1" x14ac:dyDescent="0.25">
      <c r="A73" s="4" t="s">
        <v>10</v>
      </c>
      <c r="B73" s="19" t="s">
        <v>11</v>
      </c>
      <c r="C73" s="5" t="s">
        <v>12</v>
      </c>
      <c r="D73" s="20" t="s">
        <v>13</v>
      </c>
      <c r="E73" s="20" t="s">
        <v>14</v>
      </c>
      <c r="F73" s="20" t="s">
        <v>15</v>
      </c>
      <c r="G73" s="92" t="s">
        <v>16</v>
      </c>
      <c r="H73" s="20" t="s">
        <v>17</v>
      </c>
      <c r="I73" s="92" t="s">
        <v>18</v>
      </c>
      <c r="J73" s="92" t="s">
        <v>19</v>
      </c>
      <c r="K73" s="93" t="s">
        <v>20</v>
      </c>
      <c r="L73" s="92" t="s">
        <v>21</v>
      </c>
    </row>
    <row r="74" spans="1:12" ht="22.5" customHeight="1" x14ac:dyDescent="0.2">
      <c r="A74" s="34" t="s">
        <v>31</v>
      </c>
      <c r="B74" s="35" t="s">
        <v>22</v>
      </c>
      <c r="C74" s="34" t="s">
        <v>23</v>
      </c>
      <c r="D74" s="89" t="s">
        <v>37</v>
      </c>
      <c r="E74" s="89" t="s">
        <v>100</v>
      </c>
      <c r="F74" s="150">
        <v>155</v>
      </c>
      <c r="G74" s="150">
        <v>11.3</v>
      </c>
      <c r="H74" s="150">
        <v>13</v>
      </c>
      <c r="I74" s="150">
        <v>18.5</v>
      </c>
      <c r="J74" s="150">
        <v>193</v>
      </c>
      <c r="K74" s="151" t="s">
        <v>101</v>
      </c>
      <c r="L74" s="118"/>
    </row>
    <row r="75" spans="1:12" ht="22.5" customHeight="1" x14ac:dyDescent="0.2">
      <c r="A75" s="34"/>
      <c r="B75" s="36"/>
      <c r="C75" s="34"/>
      <c r="D75" s="89" t="s">
        <v>39</v>
      </c>
      <c r="E75" s="89" t="s">
        <v>45</v>
      </c>
      <c r="F75" s="152">
        <v>200</v>
      </c>
      <c r="G75" s="152">
        <v>4.2</v>
      </c>
      <c r="H75" s="152">
        <v>4</v>
      </c>
      <c r="I75" s="152">
        <v>30.6</v>
      </c>
      <c r="J75" s="152">
        <v>175.9</v>
      </c>
      <c r="K75" s="154" t="s">
        <v>102</v>
      </c>
      <c r="L75" s="118"/>
    </row>
    <row r="76" spans="1:12" ht="22.5" customHeight="1" x14ac:dyDescent="0.2">
      <c r="A76" s="34"/>
      <c r="B76" s="36"/>
      <c r="C76" s="34"/>
      <c r="D76" s="89" t="s">
        <v>38</v>
      </c>
      <c r="E76" s="89" t="s">
        <v>44</v>
      </c>
      <c r="F76" s="152">
        <v>50</v>
      </c>
      <c r="G76" s="130">
        <v>9.4</v>
      </c>
      <c r="H76" s="129">
        <v>8.4</v>
      </c>
      <c r="I76" s="130">
        <v>10.8</v>
      </c>
      <c r="J76" s="130">
        <v>156.6</v>
      </c>
      <c r="K76" s="154" t="s">
        <v>103</v>
      </c>
      <c r="L76" s="118"/>
    </row>
    <row r="77" spans="1:12" ht="22.5" customHeight="1" x14ac:dyDescent="0.2">
      <c r="A77" s="34"/>
      <c r="B77" s="36"/>
      <c r="C77" s="34"/>
      <c r="D77" s="89" t="s">
        <v>40</v>
      </c>
      <c r="E77" s="89" t="s">
        <v>34</v>
      </c>
      <c r="F77" s="152">
        <v>100</v>
      </c>
      <c r="G77" s="130">
        <v>0.26</v>
      </c>
      <c r="H77" s="130">
        <v>0.17</v>
      </c>
      <c r="I77" s="130">
        <v>13.81</v>
      </c>
      <c r="J77" s="130">
        <v>55</v>
      </c>
      <c r="K77" s="153" t="s">
        <v>56</v>
      </c>
      <c r="L77" s="118"/>
    </row>
    <row r="78" spans="1:12" ht="22.5" customHeight="1" x14ac:dyDescent="0.2">
      <c r="A78" s="48"/>
      <c r="B78" s="49"/>
      <c r="C78" s="50"/>
      <c r="D78" s="17" t="s">
        <v>27</v>
      </c>
      <c r="E78" s="18"/>
      <c r="F78" s="18">
        <f>SUM(F74:F77)</f>
        <v>505</v>
      </c>
      <c r="G78" s="18">
        <f t="shared" ref="G78:J78" si="1">SUM(G74:G77)</f>
        <v>25.16</v>
      </c>
      <c r="H78" s="18">
        <f t="shared" si="1"/>
        <v>25.57</v>
      </c>
      <c r="I78" s="18">
        <f t="shared" si="1"/>
        <v>73.710000000000008</v>
      </c>
      <c r="J78" s="18">
        <f t="shared" si="1"/>
        <v>580.5</v>
      </c>
      <c r="K78" s="18"/>
      <c r="L78" s="18">
        <v>116</v>
      </c>
    </row>
    <row r="79" spans="1:12" ht="22.5" customHeight="1" x14ac:dyDescent="0.2">
      <c r="A79" s="34" t="s">
        <v>31</v>
      </c>
      <c r="B79" s="37" t="s">
        <v>22</v>
      </c>
      <c r="C79" s="34" t="s">
        <v>28</v>
      </c>
      <c r="D79" s="89" t="s">
        <v>46</v>
      </c>
      <c r="E79" s="89" t="s">
        <v>138</v>
      </c>
      <c r="F79" s="172">
        <v>30</v>
      </c>
      <c r="G79" s="172">
        <v>0.2</v>
      </c>
      <c r="H79" s="172" t="s">
        <v>62</v>
      </c>
      <c r="I79" s="172">
        <v>0.65</v>
      </c>
      <c r="J79" s="172">
        <v>3.4</v>
      </c>
      <c r="K79" s="156" t="s">
        <v>77</v>
      </c>
      <c r="L79" s="119"/>
    </row>
    <row r="80" spans="1:12" ht="22.5" customHeight="1" x14ac:dyDescent="0.2">
      <c r="A80" s="34"/>
      <c r="B80" s="36"/>
      <c r="C80" s="34"/>
      <c r="D80" s="89" t="s">
        <v>47</v>
      </c>
      <c r="E80" s="89" t="s">
        <v>104</v>
      </c>
      <c r="F80" s="155">
        <v>250</v>
      </c>
      <c r="G80" s="155">
        <v>10</v>
      </c>
      <c r="H80" s="155">
        <v>7.6</v>
      </c>
      <c r="I80" s="155">
        <v>10.199999999999999</v>
      </c>
      <c r="J80" s="155">
        <v>149.69999999999999</v>
      </c>
      <c r="K80" s="156" t="s">
        <v>105</v>
      </c>
      <c r="L80" s="119"/>
    </row>
    <row r="81" spans="1:13" ht="22.5" customHeight="1" x14ac:dyDescent="0.2">
      <c r="A81" s="34"/>
      <c r="B81" s="36"/>
      <c r="C81" s="34"/>
      <c r="D81" s="89" t="s">
        <v>49</v>
      </c>
      <c r="E81" s="89" t="s">
        <v>106</v>
      </c>
      <c r="F81" s="155">
        <v>100</v>
      </c>
      <c r="G81" s="155">
        <v>13.2</v>
      </c>
      <c r="H81" s="155">
        <v>18.8</v>
      </c>
      <c r="I81" s="155">
        <v>21</v>
      </c>
      <c r="J81" s="155">
        <v>306</v>
      </c>
      <c r="K81" s="156" t="s">
        <v>107</v>
      </c>
      <c r="L81" s="119"/>
    </row>
    <row r="82" spans="1:13" ht="22.5" customHeight="1" x14ac:dyDescent="0.2">
      <c r="A82" s="34"/>
      <c r="B82" s="36"/>
      <c r="C82" s="34"/>
      <c r="D82" s="89" t="s">
        <v>51</v>
      </c>
      <c r="E82" s="89" t="s">
        <v>108</v>
      </c>
      <c r="F82" s="155">
        <v>150</v>
      </c>
      <c r="G82" s="155">
        <v>5.25</v>
      </c>
      <c r="H82" s="155">
        <v>7.95</v>
      </c>
      <c r="I82" s="155">
        <v>33.15</v>
      </c>
      <c r="J82" s="155">
        <v>225.15</v>
      </c>
      <c r="K82" s="156" t="s">
        <v>109</v>
      </c>
      <c r="L82" s="119"/>
    </row>
    <row r="83" spans="1:13" ht="22.5" customHeight="1" x14ac:dyDescent="0.2">
      <c r="A83" s="34"/>
      <c r="B83" s="36"/>
      <c r="C83" s="34"/>
      <c r="D83" s="89" t="s">
        <v>53</v>
      </c>
      <c r="E83" s="89" t="s">
        <v>110</v>
      </c>
      <c r="F83" s="155">
        <v>200</v>
      </c>
      <c r="G83" s="155">
        <v>0</v>
      </c>
      <c r="H83" s="155">
        <v>0</v>
      </c>
      <c r="I83" s="155">
        <v>26.32</v>
      </c>
      <c r="J83" s="155">
        <v>105.28</v>
      </c>
      <c r="K83" s="156" t="s">
        <v>57</v>
      </c>
      <c r="L83" s="119"/>
    </row>
    <row r="84" spans="1:13" ht="22.5" customHeight="1" x14ac:dyDescent="0.2">
      <c r="A84" s="34"/>
      <c r="B84" s="36"/>
      <c r="C84" s="34"/>
      <c r="D84" s="89" t="s">
        <v>38</v>
      </c>
      <c r="E84" s="89" t="s">
        <v>94</v>
      </c>
      <c r="F84" s="172">
        <v>50</v>
      </c>
      <c r="G84" s="172">
        <v>4.4000000000000004</v>
      </c>
      <c r="H84" s="172">
        <v>1.1399999999999999</v>
      </c>
      <c r="I84" s="172">
        <v>18</v>
      </c>
      <c r="J84" s="172">
        <v>101.02</v>
      </c>
      <c r="K84" s="156" t="s">
        <v>56</v>
      </c>
      <c r="L84" s="119"/>
    </row>
    <row r="85" spans="1:13" s="10" customFormat="1" ht="22.5" customHeight="1" x14ac:dyDescent="0.2">
      <c r="A85" s="48"/>
      <c r="B85" s="49"/>
      <c r="C85" s="50"/>
      <c r="D85" s="52" t="s">
        <v>27</v>
      </c>
      <c r="E85" s="67"/>
      <c r="F85" s="68">
        <f>SUM(F79:F84)</f>
        <v>780</v>
      </c>
      <c r="G85" s="68">
        <f>SUM(G79:G84)</f>
        <v>33.049999999999997</v>
      </c>
      <c r="H85" s="68">
        <f>SUM(H79:H84)</f>
        <v>35.49</v>
      </c>
      <c r="I85" s="68">
        <f>SUM(I79:I84)</f>
        <v>109.32</v>
      </c>
      <c r="J85" s="68">
        <f>SUM(J79:J84)</f>
        <v>890.55</v>
      </c>
      <c r="K85" s="68"/>
      <c r="L85" s="68">
        <v>150</v>
      </c>
    </row>
    <row r="86" spans="1:13" ht="22.5" customHeight="1" thickBot="1" x14ac:dyDescent="0.25">
      <c r="A86" s="23"/>
      <c r="B86" s="25"/>
      <c r="C86" s="178" t="s">
        <v>30</v>
      </c>
      <c r="D86" s="179"/>
      <c r="E86" s="25"/>
      <c r="F86" s="26">
        <v>1345</v>
      </c>
      <c r="G86" s="23">
        <v>46.76</v>
      </c>
      <c r="H86" s="25">
        <v>41</v>
      </c>
      <c r="I86" s="23">
        <v>211.67</v>
      </c>
      <c r="J86" s="24">
        <v>1397.1</v>
      </c>
      <c r="K86" s="23"/>
      <c r="L86" s="23">
        <v>266</v>
      </c>
    </row>
    <row r="87" spans="1:13" ht="22.5" customHeight="1" thickBot="1" x14ac:dyDescent="0.25">
      <c r="A87" s="4" t="s">
        <v>10</v>
      </c>
      <c r="B87" s="19" t="s">
        <v>11</v>
      </c>
      <c r="C87" s="5" t="s">
        <v>12</v>
      </c>
      <c r="D87" s="20" t="s">
        <v>13</v>
      </c>
      <c r="E87" s="20" t="s">
        <v>14</v>
      </c>
      <c r="F87" s="20" t="s">
        <v>15</v>
      </c>
      <c r="G87" s="92" t="s">
        <v>16</v>
      </c>
      <c r="H87" s="20" t="s">
        <v>17</v>
      </c>
      <c r="I87" s="92" t="s">
        <v>18</v>
      </c>
      <c r="J87" s="92" t="s">
        <v>19</v>
      </c>
      <c r="K87" s="93" t="s">
        <v>20</v>
      </c>
      <c r="L87" s="92" t="s">
        <v>21</v>
      </c>
      <c r="M87" s="1"/>
    </row>
    <row r="88" spans="1:13" ht="22.5" customHeight="1" x14ac:dyDescent="0.2">
      <c r="A88" s="34" t="s">
        <v>31</v>
      </c>
      <c r="B88" s="35" t="s">
        <v>31</v>
      </c>
      <c r="C88" s="34" t="s">
        <v>23</v>
      </c>
      <c r="D88" s="89" t="s">
        <v>37</v>
      </c>
      <c r="E88" s="89" t="s">
        <v>111</v>
      </c>
      <c r="F88" s="157">
        <v>180</v>
      </c>
      <c r="G88" s="157">
        <v>14.4</v>
      </c>
      <c r="H88" s="157">
        <v>13.9</v>
      </c>
      <c r="I88" s="157">
        <v>45.6</v>
      </c>
      <c r="J88" s="157">
        <v>365.1</v>
      </c>
      <c r="K88" s="158" t="s">
        <v>112</v>
      </c>
      <c r="L88" s="120"/>
      <c r="M88" s="1"/>
    </row>
    <row r="89" spans="1:13" ht="22.5" customHeight="1" x14ac:dyDescent="0.2">
      <c r="A89" s="34"/>
      <c r="B89" s="36"/>
      <c r="C89" s="34"/>
      <c r="D89" s="89" t="s">
        <v>39</v>
      </c>
      <c r="E89" s="89" t="s">
        <v>41</v>
      </c>
      <c r="F89" s="157">
        <v>215</v>
      </c>
      <c r="G89" s="157">
        <v>0.3</v>
      </c>
      <c r="H89" s="157">
        <v>0</v>
      </c>
      <c r="I89" s="157">
        <v>15.2</v>
      </c>
      <c r="J89" s="157">
        <v>62</v>
      </c>
      <c r="K89" s="158" t="s">
        <v>113</v>
      </c>
      <c r="L89" s="120"/>
      <c r="M89" s="1"/>
    </row>
    <row r="90" spans="1:13" ht="22.5" customHeight="1" x14ac:dyDescent="0.2">
      <c r="A90" s="34"/>
      <c r="B90" s="36"/>
      <c r="C90" s="34"/>
      <c r="D90" s="89" t="s">
        <v>38</v>
      </c>
      <c r="E90" s="89" t="s">
        <v>25</v>
      </c>
      <c r="F90" s="157">
        <v>20</v>
      </c>
      <c r="G90" s="157">
        <v>1.6</v>
      </c>
      <c r="H90" s="157">
        <v>0.4</v>
      </c>
      <c r="I90" s="157">
        <v>10.8</v>
      </c>
      <c r="J90" s="157">
        <v>53.4</v>
      </c>
      <c r="K90" s="158" t="s">
        <v>56</v>
      </c>
      <c r="L90" s="120"/>
      <c r="M90" s="1"/>
    </row>
    <row r="91" spans="1:13" ht="22.5" customHeight="1" x14ac:dyDescent="0.2">
      <c r="A91" s="34"/>
      <c r="B91" s="36"/>
      <c r="C91" s="34"/>
      <c r="D91" s="89" t="s">
        <v>40</v>
      </c>
      <c r="E91" s="89" t="s">
        <v>34</v>
      </c>
      <c r="F91" s="157">
        <v>100</v>
      </c>
      <c r="G91" s="157">
        <v>0.6</v>
      </c>
      <c r="H91" s="157">
        <v>0.6</v>
      </c>
      <c r="I91" s="157">
        <v>15.7</v>
      </c>
      <c r="J91" s="157">
        <v>70.599999999999994</v>
      </c>
      <c r="K91" s="158" t="s">
        <v>56</v>
      </c>
      <c r="L91" s="120"/>
      <c r="M91" s="1"/>
    </row>
    <row r="92" spans="1:13" ht="22.5" customHeight="1" x14ac:dyDescent="0.2">
      <c r="A92" s="48"/>
      <c r="B92" s="49"/>
      <c r="C92" s="50"/>
      <c r="D92" s="17" t="s">
        <v>27</v>
      </c>
      <c r="E92" s="18"/>
      <c r="F92" s="18">
        <f>SUM(F88:F91)</f>
        <v>515</v>
      </c>
      <c r="G92" s="18">
        <f t="shared" ref="G92:J92" si="2">SUM(G88:G91)</f>
        <v>16.900000000000002</v>
      </c>
      <c r="H92" s="18">
        <f t="shared" si="2"/>
        <v>14.9</v>
      </c>
      <c r="I92" s="18">
        <f t="shared" si="2"/>
        <v>87.3</v>
      </c>
      <c r="J92" s="18">
        <f t="shared" si="2"/>
        <v>551.1</v>
      </c>
      <c r="K92" s="18"/>
      <c r="L92" s="18">
        <v>116</v>
      </c>
    </row>
    <row r="93" spans="1:13" ht="22.5" customHeight="1" x14ac:dyDescent="0.2">
      <c r="A93" s="34" t="s">
        <v>31</v>
      </c>
      <c r="B93" s="37" t="s">
        <v>31</v>
      </c>
      <c r="C93" s="34" t="s">
        <v>28</v>
      </c>
      <c r="D93" s="89" t="s">
        <v>46</v>
      </c>
      <c r="E93" s="89" t="s">
        <v>138</v>
      </c>
      <c r="F93" s="172">
        <v>30</v>
      </c>
      <c r="G93" s="172">
        <v>0.2</v>
      </c>
      <c r="H93" s="172" t="s">
        <v>62</v>
      </c>
      <c r="I93" s="172">
        <v>0.65</v>
      </c>
      <c r="J93" s="172">
        <v>3.4</v>
      </c>
      <c r="K93" s="160" t="s">
        <v>77</v>
      </c>
      <c r="L93" s="121"/>
      <c r="M93" s="1"/>
    </row>
    <row r="94" spans="1:13" ht="22.5" customHeight="1" x14ac:dyDescent="0.2">
      <c r="A94" s="34"/>
      <c r="B94" s="36"/>
      <c r="C94" s="34"/>
      <c r="D94" s="89" t="s">
        <v>47</v>
      </c>
      <c r="E94" s="89" t="s">
        <v>64</v>
      </c>
      <c r="F94" s="159">
        <v>250</v>
      </c>
      <c r="G94" s="159">
        <v>2.25</v>
      </c>
      <c r="H94" s="159">
        <v>7.2</v>
      </c>
      <c r="I94" s="159">
        <v>13.5</v>
      </c>
      <c r="J94" s="159">
        <v>127.9</v>
      </c>
      <c r="K94" s="160" t="s">
        <v>65</v>
      </c>
      <c r="L94" s="121"/>
      <c r="M94" s="1"/>
    </row>
    <row r="95" spans="1:13" ht="22.5" customHeight="1" x14ac:dyDescent="0.2">
      <c r="A95" s="34"/>
      <c r="B95" s="36"/>
      <c r="C95" s="34"/>
      <c r="D95" s="89" t="s">
        <v>49</v>
      </c>
      <c r="E95" s="89" t="s">
        <v>114</v>
      </c>
      <c r="F95" s="159">
        <v>240</v>
      </c>
      <c r="G95" s="159">
        <v>20.8</v>
      </c>
      <c r="H95" s="159">
        <v>15.5</v>
      </c>
      <c r="I95" s="159">
        <v>53.45</v>
      </c>
      <c r="J95" s="159">
        <v>436.5</v>
      </c>
      <c r="K95" s="160" t="s">
        <v>115</v>
      </c>
      <c r="L95" s="121"/>
      <c r="M95" s="1"/>
    </row>
    <row r="96" spans="1:13" ht="22.5" customHeight="1" x14ac:dyDescent="0.2">
      <c r="A96" s="34"/>
      <c r="B96" s="36"/>
      <c r="C96" s="34"/>
      <c r="D96" s="89" t="s">
        <v>53</v>
      </c>
      <c r="E96" s="89" t="s">
        <v>29</v>
      </c>
      <c r="F96" s="159">
        <v>200</v>
      </c>
      <c r="G96" s="159">
        <v>0.39</v>
      </c>
      <c r="H96" s="159">
        <v>0</v>
      </c>
      <c r="I96" s="159">
        <v>30.8</v>
      </c>
      <c r="J96" s="159">
        <v>124.76</v>
      </c>
      <c r="K96" s="160" t="s">
        <v>61</v>
      </c>
      <c r="L96" s="121"/>
      <c r="M96" s="1"/>
    </row>
    <row r="97" spans="1:13" ht="22.5" customHeight="1" x14ac:dyDescent="0.2">
      <c r="A97" s="34"/>
      <c r="B97" s="36"/>
      <c r="C97" s="34"/>
      <c r="D97" s="89" t="s">
        <v>38</v>
      </c>
      <c r="E97" s="89" t="s">
        <v>94</v>
      </c>
      <c r="F97" s="172">
        <v>50</v>
      </c>
      <c r="G97" s="172">
        <v>4.4000000000000004</v>
      </c>
      <c r="H97" s="172">
        <v>1.1399999999999999</v>
      </c>
      <c r="I97" s="172">
        <v>18</v>
      </c>
      <c r="J97" s="172">
        <v>101.02</v>
      </c>
      <c r="K97" s="161" t="s">
        <v>56</v>
      </c>
      <c r="L97" s="121"/>
    </row>
    <row r="98" spans="1:13" ht="22.5" customHeight="1" x14ac:dyDescent="0.2">
      <c r="A98" s="12"/>
      <c r="B98" s="13"/>
      <c r="C98" s="16"/>
      <c r="D98" s="46" t="s">
        <v>27</v>
      </c>
      <c r="E98" s="18"/>
      <c r="F98" s="47">
        <f>SUM(F88:F92)</f>
        <v>1030</v>
      </c>
      <c r="G98" s="14">
        <f>SUM(G93:G97)</f>
        <v>28.04</v>
      </c>
      <c r="H98" s="18">
        <f>SUM(H93:H97)</f>
        <v>23.84</v>
      </c>
      <c r="I98" s="14">
        <f>SUM(I93:I97)</f>
        <v>116.4</v>
      </c>
      <c r="J98" s="14">
        <f>SUM(J93:J97)</f>
        <v>793.57999999999993</v>
      </c>
      <c r="K98" s="15"/>
      <c r="L98" s="14">
        <v>150</v>
      </c>
    </row>
    <row r="99" spans="1:13" ht="22.5" customHeight="1" thickBot="1" x14ac:dyDescent="0.25">
      <c r="A99" s="23"/>
      <c r="B99" s="25"/>
      <c r="C99" s="178" t="s">
        <v>30</v>
      </c>
      <c r="D99" s="179"/>
      <c r="E99" s="25"/>
      <c r="F99" s="26">
        <f>F98+F92</f>
        <v>1545</v>
      </c>
      <c r="G99" s="23">
        <f>G98+G92</f>
        <v>44.94</v>
      </c>
      <c r="H99" s="25">
        <f>H98+H92</f>
        <v>38.74</v>
      </c>
      <c r="I99" s="23">
        <f>I98+I92</f>
        <v>203.7</v>
      </c>
      <c r="J99" s="24">
        <f>J98+J92</f>
        <v>1344.6799999999998</v>
      </c>
      <c r="K99" s="23"/>
      <c r="L99" s="23">
        <v>266</v>
      </c>
      <c r="M99" s="1"/>
    </row>
    <row r="100" spans="1:13" ht="22.5" customHeight="1" thickBot="1" x14ac:dyDescent="0.25">
      <c r="A100" s="4" t="s">
        <v>10</v>
      </c>
      <c r="B100" s="19" t="s">
        <v>11</v>
      </c>
      <c r="C100" s="5" t="s">
        <v>12</v>
      </c>
      <c r="D100" s="20" t="s">
        <v>13</v>
      </c>
      <c r="E100" s="20" t="s">
        <v>14</v>
      </c>
      <c r="F100" s="20" t="s">
        <v>15</v>
      </c>
      <c r="G100" s="92" t="s">
        <v>16</v>
      </c>
      <c r="H100" s="20" t="s">
        <v>17</v>
      </c>
      <c r="I100" s="92" t="s">
        <v>18</v>
      </c>
      <c r="J100" s="92" t="s">
        <v>19</v>
      </c>
      <c r="K100" s="93" t="s">
        <v>20</v>
      </c>
      <c r="L100" s="92" t="s">
        <v>21</v>
      </c>
    </row>
    <row r="101" spans="1:13" ht="22.5" customHeight="1" x14ac:dyDescent="0.2">
      <c r="A101" s="34" t="s">
        <v>31</v>
      </c>
      <c r="B101" s="35" t="s">
        <v>26</v>
      </c>
      <c r="C101" s="34" t="s">
        <v>23</v>
      </c>
      <c r="D101" s="89" t="s">
        <v>37</v>
      </c>
      <c r="E101" s="89" t="s">
        <v>116</v>
      </c>
      <c r="F101" s="162">
        <v>200</v>
      </c>
      <c r="G101" s="162">
        <v>11.1</v>
      </c>
      <c r="H101" s="162">
        <v>11.48</v>
      </c>
      <c r="I101" s="162">
        <v>35.299999999999997</v>
      </c>
      <c r="J101" s="162">
        <v>288.89999999999998</v>
      </c>
      <c r="K101" s="163" t="s">
        <v>117</v>
      </c>
      <c r="L101" s="122"/>
    </row>
    <row r="102" spans="1:13" s="127" customFormat="1" ht="22.5" customHeight="1" x14ac:dyDescent="0.2">
      <c r="A102" s="34"/>
      <c r="B102" s="141"/>
      <c r="C102" s="34"/>
      <c r="D102" s="89" t="s">
        <v>39</v>
      </c>
      <c r="E102" s="89" t="s">
        <v>70</v>
      </c>
      <c r="F102" s="162">
        <v>200</v>
      </c>
      <c r="G102" s="162">
        <v>0.4</v>
      </c>
      <c r="H102" s="162">
        <v>0</v>
      </c>
      <c r="I102" s="162">
        <v>23.6</v>
      </c>
      <c r="J102" s="162">
        <v>96</v>
      </c>
      <c r="K102" s="163" t="s">
        <v>71</v>
      </c>
      <c r="L102" s="130"/>
    </row>
    <row r="103" spans="1:13" s="127" customFormat="1" ht="22.5" customHeight="1" x14ac:dyDescent="0.2">
      <c r="A103" s="34"/>
      <c r="B103" s="141"/>
      <c r="C103" s="34"/>
      <c r="D103" s="89" t="s">
        <v>38</v>
      </c>
      <c r="E103" s="89" t="s">
        <v>25</v>
      </c>
      <c r="F103" s="162">
        <v>20</v>
      </c>
      <c r="G103" s="162">
        <v>1.6</v>
      </c>
      <c r="H103" s="162">
        <v>0.4</v>
      </c>
      <c r="I103" s="162">
        <v>10.8</v>
      </c>
      <c r="J103" s="162">
        <v>53.4</v>
      </c>
      <c r="K103" s="163" t="s">
        <v>56</v>
      </c>
      <c r="L103" s="130"/>
    </row>
    <row r="104" spans="1:13" ht="22.5" customHeight="1" x14ac:dyDescent="0.2">
      <c r="A104" s="34"/>
      <c r="B104" s="36"/>
      <c r="C104" s="34"/>
      <c r="D104" s="99" t="s">
        <v>72</v>
      </c>
      <c r="E104" s="89" t="s">
        <v>118</v>
      </c>
      <c r="F104" s="162">
        <v>125</v>
      </c>
      <c r="G104" s="162">
        <v>3.5</v>
      </c>
      <c r="H104" s="162">
        <v>3.1</v>
      </c>
      <c r="I104" s="162">
        <v>11.2</v>
      </c>
      <c r="J104" s="162">
        <v>86.9</v>
      </c>
      <c r="K104" s="163" t="s">
        <v>56</v>
      </c>
      <c r="L104" s="122"/>
    </row>
    <row r="105" spans="1:13" ht="22.5" customHeight="1" x14ac:dyDescent="0.2">
      <c r="A105" s="48"/>
      <c r="B105" s="49"/>
      <c r="C105" s="50"/>
      <c r="D105" s="44" t="s">
        <v>27</v>
      </c>
      <c r="E105" s="18"/>
      <c r="F105" s="45">
        <f>SUM(F101:F104)</f>
        <v>545</v>
      </c>
      <c r="G105" s="45">
        <f>SUM(G101:G104)</f>
        <v>16.600000000000001</v>
      </c>
      <c r="H105" s="45">
        <f>SUM(H101:H104)</f>
        <v>14.98</v>
      </c>
      <c r="I105" s="45">
        <f>SUM(I101:I104)</f>
        <v>80.900000000000006</v>
      </c>
      <c r="J105" s="45">
        <f>SUM(J101:J104)</f>
        <v>525.19999999999993</v>
      </c>
      <c r="K105" s="45"/>
      <c r="L105" s="45">
        <v>116</v>
      </c>
    </row>
    <row r="106" spans="1:13" ht="22.5" customHeight="1" x14ac:dyDescent="0.2">
      <c r="A106" s="34" t="s">
        <v>31</v>
      </c>
      <c r="B106" s="37" t="s">
        <v>26</v>
      </c>
      <c r="C106" s="34" t="s">
        <v>28</v>
      </c>
      <c r="D106" s="89" t="s">
        <v>46</v>
      </c>
      <c r="E106" s="89" t="s">
        <v>138</v>
      </c>
      <c r="F106" s="172">
        <v>30</v>
      </c>
      <c r="G106" s="172">
        <v>0.2</v>
      </c>
      <c r="H106" s="172" t="s">
        <v>62</v>
      </c>
      <c r="I106" s="172">
        <v>0.65</v>
      </c>
      <c r="J106" s="172">
        <v>3.4</v>
      </c>
      <c r="K106" s="165" t="s">
        <v>77</v>
      </c>
      <c r="L106" s="124"/>
    </row>
    <row r="107" spans="1:13" ht="22.5" customHeight="1" x14ac:dyDescent="0.2">
      <c r="A107" s="34"/>
      <c r="B107" s="36"/>
      <c r="C107" s="34"/>
      <c r="D107" s="89" t="s">
        <v>47</v>
      </c>
      <c r="E107" s="89" t="s">
        <v>119</v>
      </c>
      <c r="F107" s="164">
        <v>200</v>
      </c>
      <c r="G107" s="164">
        <v>4</v>
      </c>
      <c r="H107" s="164">
        <v>6</v>
      </c>
      <c r="I107" s="164">
        <v>14.2</v>
      </c>
      <c r="J107" s="164">
        <v>126.8</v>
      </c>
      <c r="K107" s="165" t="s">
        <v>98</v>
      </c>
      <c r="L107" s="124"/>
    </row>
    <row r="108" spans="1:13" ht="22.5" customHeight="1" x14ac:dyDescent="0.2">
      <c r="A108" s="34"/>
      <c r="B108" s="36"/>
      <c r="C108" s="34"/>
      <c r="D108" s="89" t="s">
        <v>49</v>
      </c>
      <c r="E108" s="89" t="s">
        <v>120</v>
      </c>
      <c r="F108" s="164">
        <v>240</v>
      </c>
      <c r="G108" s="164">
        <v>26.7</v>
      </c>
      <c r="H108" s="164">
        <v>14.7</v>
      </c>
      <c r="I108" s="164">
        <v>34.5</v>
      </c>
      <c r="J108" s="164">
        <v>377.1</v>
      </c>
      <c r="K108" s="165" t="s">
        <v>121</v>
      </c>
      <c r="L108" s="124"/>
    </row>
    <row r="109" spans="1:13" ht="22.5" customHeight="1" x14ac:dyDescent="0.2">
      <c r="A109" s="34"/>
      <c r="B109" s="36"/>
      <c r="C109" s="34"/>
      <c r="D109" s="89" t="s">
        <v>39</v>
      </c>
      <c r="E109" s="89" t="s">
        <v>82</v>
      </c>
      <c r="F109" s="164">
        <v>200</v>
      </c>
      <c r="G109" s="164">
        <v>0.2</v>
      </c>
      <c r="H109" s="164">
        <v>0</v>
      </c>
      <c r="I109" s="164">
        <v>14.5</v>
      </c>
      <c r="J109" s="164">
        <v>58.8</v>
      </c>
      <c r="K109" s="165">
        <v>628</v>
      </c>
      <c r="L109" s="124"/>
    </row>
    <row r="110" spans="1:13" ht="22.5" customHeight="1" x14ac:dyDescent="0.2">
      <c r="A110" s="34"/>
      <c r="B110" s="36"/>
      <c r="C110" s="34"/>
      <c r="D110" s="89" t="s">
        <v>38</v>
      </c>
      <c r="E110" s="89" t="s">
        <v>94</v>
      </c>
      <c r="F110" s="172">
        <v>50</v>
      </c>
      <c r="G110" s="172">
        <v>4.4000000000000004</v>
      </c>
      <c r="H110" s="172">
        <v>1.1399999999999999</v>
      </c>
      <c r="I110" s="172">
        <v>18</v>
      </c>
      <c r="J110" s="172">
        <v>101.02</v>
      </c>
      <c r="K110" s="166" t="s">
        <v>56</v>
      </c>
      <c r="L110" s="124"/>
    </row>
    <row r="111" spans="1:13" ht="22.5" customHeight="1" x14ac:dyDescent="0.2">
      <c r="A111" s="34"/>
      <c r="B111" s="36"/>
      <c r="C111" s="34"/>
      <c r="D111" s="89"/>
      <c r="E111" s="79"/>
      <c r="F111" s="79"/>
      <c r="G111" s="123"/>
      <c r="H111" s="79"/>
      <c r="I111" s="124"/>
      <c r="J111" s="124"/>
      <c r="K111" s="124"/>
      <c r="L111" s="124"/>
      <c r="M111" s="1"/>
    </row>
    <row r="112" spans="1:13" ht="22.5" customHeight="1" x14ac:dyDescent="0.2">
      <c r="A112" s="12"/>
      <c r="B112" s="13"/>
      <c r="C112" s="16"/>
      <c r="D112" s="46" t="s">
        <v>27</v>
      </c>
      <c r="E112" s="18"/>
      <c r="F112" s="18">
        <f>SUM(F106:F111)</f>
        <v>720</v>
      </c>
      <c r="G112" s="14">
        <f>SUM(G106:G111)</f>
        <v>35.5</v>
      </c>
      <c r="H112" s="18">
        <f>SUM(H106:H111)</f>
        <v>21.84</v>
      </c>
      <c r="I112" s="14">
        <f>SUM(I106:I111)</f>
        <v>81.849999999999994</v>
      </c>
      <c r="J112" s="14">
        <f>SUM(J106:J111)</f>
        <v>667.12</v>
      </c>
      <c r="K112" s="15"/>
      <c r="L112" s="14">
        <v>150</v>
      </c>
    </row>
    <row r="113" spans="1:15" ht="22.5" customHeight="1" thickBot="1" x14ac:dyDescent="0.25">
      <c r="A113" s="23"/>
      <c r="B113" s="25"/>
      <c r="C113" s="178" t="s">
        <v>30</v>
      </c>
      <c r="D113" s="179"/>
      <c r="E113" s="25"/>
      <c r="F113" s="26">
        <f>F105+F112</f>
        <v>1265</v>
      </c>
      <c r="G113" s="26">
        <f>G105+G112</f>
        <v>52.1</v>
      </c>
      <c r="H113" s="26">
        <f>H105+H112</f>
        <v>36.82</v>
      </c>
      <c r="I113" s="26">
        <f>I105+I112</f>
        <v>162.75</v>
      </c>
      <c r="J113" s="26">
        <f>J105+J112</f>
        <v>1192.32</v>
      </c>
      <c r="K113" s="26"/>
      <c r="L113" s="26">
        <f>L105+L112</f>
        <v>266</v>
      </c>
    </row>
    <row r="114" spans="1:15" ht="22.5" customHeight="1" thickBot="1" x14ac:dyDescent="0.25">
      <c r="A114" s="4" t="s">
        <v>10</v>
      </c>
      <c r="B114" s="19" t="s">
        <v>11</v>
      </c>
      <c r="C114" s="5" t="s">
        <v>12</v>
      </c>
      <c r="D114" s="20" t="s">
        <v>13</v>
      </c>
      <c r="E114" s="20" t="s">
        <v>14</v>
      </c>
      <c r="F114" s="20" t="s">
        <v>15</v>
      </c>
      <c r="G114" s="92" t="s">
        <v>16</v>
      </c>
      <c r="H114" s="20" t="s">
        <v>17</v>
      </c>
      <c r="I114" s="92" t="s">
        <v>18</v>
      </c>
      <c r="J114" s="92" t="s">
        <v>19</v>
      </c>
      <c r="K114" s="93" t="s">
        <v>20</v>
      </c>
      <c r="L114" s="92" t="s">
        <v>21</v>
      </c>
      <c r="O114" s="174" t="s">
        <v>142</v>
      </c>
    </row>
    <row r="115" spans="1:15" ht="22.5" customHeight="1" x14ac:dyDescent="0.2">
      <c r="A115" s="34" t="s">
        <v>31</v>
      </c>
      <c r="B115" s="35" t="s">
        <v>32</v>
      </c>
      <c r="C115" s="34" t="s">
        <v>23</v>
      </c>
      <c r="D115" s="89" t="s">
        <v>37</v>
      </c>
      <c r="E115" s="89" t="s">
        <v>122</v>
      </c>
      <c r="F115" s="167">
        <v>205</v>
      </c>
      <c r="G115" s="167">
        <v>12.4</v>
      </c>
      <c r="H115" s="167">
        <v>15.5</v>
      </c>
      <c r="I115" s="167">
        <v>31.8</v>
      </c>
      <c r="J115" s="167">
        <v>243.7</v>
      </c>
      <c r="K115" s="168" t="s">
        <v>123</v>
      </c>
      <c r="L115" s="125"/>
    </row>
    <row r="116" spans="1:15" ht="22.5" customHeight="1" x14ac:dyDescent="0.2">
      <c r="A116" s="34"/>
      <c r="B116" s="36"/>
      <c r="C116" s="34"/>
      <c r="D116" s="89" t="s">
        <v>72</v>
      </c>
      <c r="E116" s="89" t="s">
        <v>141</v>
      </c>
      <c r="F116" s="167">
        <v>100</v>
      </c>
      <c r="G116" s="167">
        <v>6.25</v>
      </c>
      <c r="H116" s="167">
        <v>4</v>
      </c>
      <c r="I116" s="167">
        <v>19.600000000000001</v>
      </c>
      <c r="J116" s="167">
        <v>137.4</v>
      </c>
      <c r="K116" s="168" t="s">
        <v>56</v>
      </c>
      <c r="L116" s="125"/>
    </row>
    <row r="117" spans="1:15" ht="22.5" customHeight="1" x14ac:dyDescent="0.2">
      <c r="A117" s="34"/>
      <c r="B117" s="36"/>
      <c r="C117" s="34"/>
      <c r="D117" s="89" t="s">
        <v>39</v>
      </c>
      <c r="E117" s="89" t="s">
        <v>82</v>
      </c>
      <c r="F117" s="167">
        <v>200</v>
      </c>
      <c r="G117" s="167">
        <v>0.2</v>
      </c>
      <c r="H117" s="167">
        <v>0</v>
      </c>
      <c r="I117" s="167">
        <v>14.5</v>
      </c>
      <c r="J117" s="167">
        <v>58.8</v>
      </c>
      <c r="K117" s="168" t="s">
        <v>96</v>
      </c>
      <c r="L117" s="125"/>
    </row>
    <row r="118" spans="1:15" ht="22.5" customHeight="1" x14ac:dyDescent="0.2">
      <c r="A118" s="34"/>
      <c r="B118" s="36"/>
      <c r="C118" s="34"/>
      <c r="D118" s="89" t="s">
        <v>38</v>
      </c>
      <c r="E118" s="89" t="s">
        <v>25</v>
      </c>
      <c r="F118" s="167">
        <v>20</v>
      </c>
      <c r="G118" s="167">
        <v>1.6</v>
      </c>
      <c r="H118" s="167">
        <v>0.42</v>
      </c>
      <c r="I118" s="167">
        <v>10.8</v>
      </c>
      <c r="J118" s="167">
        <v>53.4</v>
      </c>
      <c r="K118" s="168" t="s">
        <v>56</v>
      </c>
      <c r="L118" s="125"/>
    </row>
    <row r="119" spans="1:15" ht="22.5" customHeight="1" x14ac:dyDescent="0.2">
      <c r="A119" s="48"/>
      <c r="B119" s="49"/>
      <c r="C119" s="50"/>
      <c r="D119" s="44" t="s">
        <v>27</v>
      </c>
      <c r="E119" s="18"/>
      <c r="F119" s="45">
        <f>SUM(F115:F118)</f>
        <v>525</v>
      </c>
      <c r="G119" s="45">
        <f>SUM(G115:G118)</f>
        <v>20.45</v>
      </c>
      <c r="H119" s="45">
        <f>SUM(H115:H118)</f>
        <v>19.920000000000002</v>
      </c>
      <c r="I119" s="45">
        <f>SUM(I115:I118)</f>
        <v>76.7</v>
      </c>
      <c r="J119" s="45">
        <f>SUM(J115:J118)</f>
        <v>493.3</v>
      </c>
      <c r="K119" s="45"/>
      <c r="L119" s="45">
        <v>116</v>
      </c>
    </row>
    <row r="120" spans="1:15" ht="22.5" customHeight="1" x14ac:dyDescent="0.2">
      <c r="A120" s="34" t="s">
        <v>31</v>
      </c>
      <c r="B120" s="37" t="s">
        <v>32</v>
      </c>
      <c r="C120" s="34" t="s">
        <v>28</v>
      </c>
      <c r="D120" s="89" t="s">
        <v>46</v>
      </c>
      <c r="E120" s="89" t="s">
        <v>138</v>
      </c>
      <c r="F120" s="172">
        <v>30</v>
      </c>
      <c r="G120" s="172">
        <v>0.2</v>
      </c>
      <c r="H120" s="172" t="s">
        <v>62</v>
      </c>
      <c r="I120" s="172">
        <v>0.65</v>
      </c>
      <c r="J120" s="172">
        <v>3.4</v>
      </c>
      <c r="K120" s="170" t="s">
        <v>77</v>
      </c>
      <c r="L120" s="126"/>
    </row>
    <row r="121" spans="1:15" ht="22.5" customHeight="1" x14ac:dyDescent="0.2">
      <c r="A121" s="34"/>
      <c r="B121" s="36"/>
      <c r="C121" s="34"/>
      <c r="D121" s="89" t="s">
        <v>47</v>
      </c>
      <c r="E121" s="89" t="s">
        <v>127</v>
      </c>
      <c r="F121" s="169">
        <v>250</v>
      </c>
      <c r="G121" s="169">
        <v>7.6</v>
      </c>
      <c r="H121" s="169">
        <v>7.7</v>
      </c>
      <c r="I121" s="169">
        <v>19.100000000000001</v>
      </c>
      <c r="J121" s="169">
        <v>183.3</v>
      </c>
      <c r="K121" s="170" t="s">
        <v>58</v>
      </c>
      <c r="L121" s="126"/>
    </row>
    <row r="122" spans="1:15" ht="22.5" customHeight="1" x14ac:dyDescent="0.2">
      <c r="A122" s="34"/>
      <c r="B122" s="36"/>
      <c r="C122" s="34"/>
      <c r="D122" s="89" t="s">
        <v>49</v>
      </c>
      <c r="E122" s="89" t="s">
        <v>124</v>
      </c>
      <c r="F122" s="169">
        <v>165</v>
      </c>
      <c r="G122" s="169">
        <v>9.6999999999999993</v>
      </c>
      <c r="H122" s="169">
        <v>9.9</v>
      </c>
      <c r="I122" s="169">
        <v>15.3</v>
      </c>
      <c r="J122" s="169">
        <v>192</v>
      </c>
      <c r="K122" s="170" t="s">
        <v>125</v>
      </c>
      <c r="L122" s="126"/>
    </row>
    <row r="123" spans="1:15" ht="22.5" customHeight="1" x14ac:dyDescent="0.2">
      <c r="A123" s="34"/>
      <c r="B123" s="36"/>
      <c r="C123" s="34"/>
      <c r="D123" s="89" t="s">
        <v>51</v>
      </c>
      <c r="E123" s="89" t="s">
        <v>81</v>
      </c>
      <c r="F123" s="169">
        <v>150</v>
      </c>
      <c r="G123" s="169">
        <v>3.2</v>
      </c>
      <c r="H123" s="169">
        <v>7.3</v>
      </c>
      <c r="I123" s="169">
        <v>21.5</v>
      </c>
      <c r="J123" s="169">
        <v>164.5</v>
      </c>
      <c r="K123" s="170" t="s">
        <v>126</v>
      </c>
      <c r="L123" s="126"/>
    </row>
    <row r="124" spans="1:15" ht="22.5" customHeight="1" x14ac:dyDescent="0.2">
      <c r="A124" s="34"/>
      <c r="B124" s="36"/>
      <c r="C124" s="34"/>
      <c r="D124" s="89" t="s">
        <v>53</v>
      </c>
      <c r="E124" s="89" t="s">
        <v>68</v>
      </c>
      <c r="F124" s="169">
        <v>200</v>
      </c>
      <c r="G124" s="169">
        <v>0.1</v>
      </c>
      <c r="H124" s="169">
        <v>0</v>
      </c>
      <c r="I124" s="169">
        <v>24.2</v>
      </c>
      <c r="J124" s="169">
        <v>97.2</v>
      </c>
      <c r="K124" s="170" t="s">
        <v>69</v>
      </c>
      <c r="L124" s="126"/>
    </row>
    <row r="125" spans="1:15" ht="22.5" customHeight="1" x14ac:dyDescent="0.2">
      <c r="A125" s="34"/>
      <c r="B125" s="36"/>
      <c r="C125" s="34"/>
      <c r="D125" s="89" t="s">
        <v>38</v>
      </c>
      <c r="E125" s="89" t="s">
        <v>94</v>
      </c>
      <c r="F125" s="172">
        <v>50</v>
      </c>
      <c r="G125" s="172">
        <v>4.4000000000000004</v>
      </c>
      <c r="H125" s="172">
        <v>1.1399999999999999</v>
      </c>
      <c r="I125" s="172">
        <v>18</v>
      </c>
      <c r="J125" s="172">
        <v>101.02</v>
      </c>
      <c r="K125" s="171" t="s">
        <v>56</v>
      </c>
      <c r="L125" s="126"/>
    </row>
    <row r="126" spans="1:15" ht="22.5" customHeight="1" x14ac:dyDescent="0.2">
      <c r="A126" s="12"/>
      <c r="B126" s="13"/>
      <c r="C126" s="16"/>
      <c r="D126" s="46" t="s">
        <v>27</v>
      </c>
      <c r="E126" s="18"/>
      <c r="F126" s="18">
        <f>SUM(F120:F125)</f>
        <v>845</v>
      </c>
      <c r="G126" s="14">
        <f>SUM(G120:G125)</f>
        <v>25.200000000000003</v>
      </c>
      <c r="H126" s="18">
        <f>SUM(H120:H125)</f>
        <v>26.040000000000003</v>
      </c>
      <c r="I126" s="14">
        <f>SUM(I120:I125)</f>
        <v>98.75</v>
      </c>
      <c r="J126" s="43">
        <f>SUM(J120:J125)</f>
        <v>741.42000000000007</v>
      </c>
      <c r="K126" s="15"/>
      <c r="L126" s="14">
        <v>150</v>
      </c>
    </row>
    <row r="127" spans="1:15" ht="22.5" customHeight="1" thickBot="1" x14ac:dyDescent="0.25">
      <c r="A127" s="23"/>
      <c r="B127" s="25"/>
      <c r="C127" s="178" t="s">
        <v>30</v>
      </c>
      <c r="D127" s="179"/>
      <c r="E127" s="25"/>
      <c r="F127" s="26">
        <f>F126+F119</f>
        <v>1370</v>
      </c>
      <c r="G127" s="23">
        <f>G126+G119</f>
        <v>45.650000000000006</v>
      </c>
      <c r="H127" s="25">
        <f>H126+H119</f>
        <v>45.960000000000008</v>
      </c>
      <c r="I127" s="23">
        <f>I126+I119</f>
        <v>175.45</v>
      </c>
      <c r="J127" s="24">
        <f>J126+J119</f>
        <v>1234.72</v>
      </c>
      <c r="K127" s="23"/>
      <c r="L127" s="23">
        <v>245</v>
      </c>
    </row>
    <row r="128" spans="1:15" ht="22.5" customHeight="1" thickBot="1" x14ac:dyDescent="0.25">
      <c r="A128" s="4" t="s">
        <v>10</v>
      </c>
      <c r="B128" s="19" t="s">
        <v>11</v>
      </c>
      <c r="C128" s="5" t="s">
        <v>12</v>
      </c>
      <c r="D128" s="20" t="s">
        <v>13</v>
      </c>
      <c r="E128" s="20" t="s">
        <v>14</v>
      </c>
      <c r="F128" s="20" t="s">
        <v>15</v>
      </c>
      <c r="G128" s="92" t="s">
        <v>16</v>
      </c>
      <c r="H128" s="20" t="s">
        <v>17</v>
      </c>
      <c r="I128" s="92" t="s">
        <v>18</v>
      </c>
      <c r="J128" s="92" t="s">
        <v>19</v>
      </c>
      <c r="K128" s="93" t="s">
        <v>20</v>
      </c>
      <c r="L128" s="92" t="s">
        <v>21</v>
      </c>
    </row>
    <row r="129" spans="1:15" ht="22.5" customHeight="1" x14ac:dyDescent="0.2">
      <c r="A129" s="34" t="s">
        <v>31</v>
      </c>
      <c r="B129" s="35" t="s">
        <v>24</v>
      </c>
      <c r="C129" s="34" t="s">
        <v>23</v>
      </c>
      <c r="D129" s="89" t="s">
        <v>37</v>
      </c>
      <c r="E129" s="89" t="s">
        <v>130</v>
      </c>
      <c r="F129" s="172">
        <v>200</v>
      </c>
      <c r="G129" s="172">
        <v>13.8</v>
      </c>
      <c r="H129" s="172">
        <v>18.649999999999999</v>
      </c>
      <c r="I129" s="172">
        <v>35.65</v>
      </c>
      <c r="J129" s="172">
        <v>365.25</v>
      </c>
      <c r="K129" s="173" t="s">
        <v>128</v>
      </c>
      <c r="L129" s="128"/>
    </row>
    <row r="130" spans="1:15" ht="22.5" customHeight="1" x14ac:dyDescent="0.2">
      <c r="A130" s="34"/>
      <c r="B130" s="36"/>
      <c r="C130" s="34"/>
      <c r="D130" s="89" t="s">
        <v>39</v>
      </c>
      <c r="E130" s="89" t="s">
        <v>129</v>
      </c>
      <c r="F130" s="172">
        <v>200</v>
      </c>
      <c r="G130" s="172">
        <v>1.6</v>
      </c>
      <c r="H130" s="172">
        <v>1.6</v>
      </c>
      <c r="I130" s="172">
        <v>17.3</v>
      </c>
      <c r="J130" s="172">
        <v>90</v>
      </c>
      <c r="K130" s="173">
        <v>630</v>
      </c>
      <c r="L130" s="128"/>
    </row>
    <row r="131" spans="1:15" s="127" customFormat="1" ht="22.5" customHeight="1" x14ac:dyDescent="0.2">
      <c r="A131" s="34"/>
      <c r="B131" s="141"/>
      <c r="C131" s="34"/>
      <c r="D131" s="89" t="s">
        <v>38</v>
      </c>
      <c r="E131" s="89" t="s">
        <v>25</v>
      </c>
      <c r="F131" s="172">
        <v>20</v>
      </c>
      <c r="G131" s="172">
        <v>1.6</v>
      </c>
      <c r="H131" s="172">
        <v>0.4</v>
      </c>
      <c r="I131" s="172">
        <v>10.8</v>
      </c>
      <c r="J131" s="172">
        <v>53.4</v>
      </c>
      <c r="K131" s="173" t="s">
        <v>56</v>
      </c>
      <c r="L131" s="130"/>
    </row>
    <row r="132" spans="1:15" s="127" customFormat="1" ht="22.5" customHeight="1" x14ac:dyDescent="0.2">
      <c r="A132" s="34"/>
      <c r="B132" s="141"/>
      <c r="C132" s="34"/>
      <c r="D132" s="89" t="s">
        <v>132</v>
      </c>
      <c r="E132" s="89" t="s">
        <v>131</v>
      </c>
      <c r="F132" s="172">
        <v>80</v>
      </c>
      <c r="G132" s="172">
        <v>2.6</v>
      </c>
      <c r="H132" s="172">
        <v>2.6</v>
      </c>
      <c r="I132" s="172">
        <v>37.799999999999997</v>
      </c>
      <c r="J132" s="172">
        <v>148.4</v>
      </c>
      <c r="K132" s="173" t="s">
        <v>57</v>
      </c>
      <c r="L132" s="130"/>
    </row>
    <row r="133" spans="1:15" ht="22.5" customHeight="1" x14ac:dyDescent="0.2">
      <c r="A133" s="48"/>
      <c r="B133" s="49"/>
      <c r="C133" s="50"/>
      <c r="D133" s="51" t="s">
        <v>27</v>
      </c>
      <c r="E133" s="67"/>
      <c r="F133" s="76">
        <f>SUM(F129:F132)</f>
        <v>500</v>
      </c>
      <c r="G133" s="69">
        <f>SUM(G129:G132)</f>
        <v>19.600000000000001</v>
      </c>
      <c r="H133" s="69">
        <f>SUM(H129:H132)</f>
        <v>23.25</v>
      </c>
      <c r="I133" s="69">
        <f>SUM(I129:I132)</f>
        <v>101.55</v>
      </c>
      <c r="J133" s="69">
        <f>SUM(J129:J132)</f>
        <v>657.05</v>
      </c>
      <c r="K133" s="69"/>
      <c r="L133" s="69">
        <v>116</v>
      </c>
    </row>
    <row r="134" spans="1:15" ht="22.5" customHeight="1" x14ac:dyDescent="0.2">
      <c r="A134" s="34" t="s">
        <v>31</v>
      </c>
      <c r="B134" s="37">
        <v>5</v>
      </c>
      <c r="C134" s="34" t="s">
        <v>28</v>
      </c>
      <c r="D134" s="89" t="s">
        <v>46</v>
      </c>
      <c r="E134" s="89" t="s">
        <v>138</v>
      </c>
      <c r="F134" s="172">
        <v>30</v>
      </c>
      <c r="G134" s="172">
        <v>0.2</v>
      </c>
      <c r="H134" s="172" t="s">
        <v>62</v>
      </c>
      <c r="I134" s="172">
        <v>0.65</v>
      </c>
      <c r="J134" s="172">
        <v>3.4</v>
      </c>
      <c r="K134" s="173" t="s">
        <v>77</v>
      </c>
      <c r="L134" s="130"/>
    </row>
    <row r="135" spans="1:15" ht="22.5" customHeight="1" x14ac:dyDescent="0.2">
      <c r="A135" s="34"/>
      <c r="B135" s="36"/>
      <c r="C135" s="34"/>
      <c r="D135" s="89" t="s">
        <v>47</v>
      </c>
      <c r="E135" s="89" t="s">
        <v>143</v>
      </c>
      <c r="F135" s="172">
        <v>210</v>
      </c>
      <c r="G135" s="172">
        <v>7</v>
      </c>
      <c r="H135" s="172">
        <v>5</v>
      </c>
      <c r="I135" s="172">
        <v>17.8</v>
      </c>
      <c r="J135" s="172">
        <v>144.19999999999999</v>
      </c>
      <c r="K135" s="173" t="s">
        <v>133</v>
      </c>
      <c r="L135" s="130"/>
    </row>
    <row r="136" spans="1:15" ht="22.5" customHeight="1" x14ac:dyDescent="0.2">
      <c r="A136" s="34"/>
      <c r="B136" s="36"/>
      <c r="C136" s="34"/>
      <c r="D136" s="89" t="s">
        <v>49</v>
      </c>
      <c r="E136" s="89" t="s">
        <v>134</v>
      </c>
      <c r="F136" s="172">
        <v>100</v>
      </c>
      <c r="G136" s="172">
        <v>11</v>
      </c>
      <c r="H136" s="172">
        <v>12.1</v>
      </c>
      <c r="I136" s="172">
        <v>4</v>
      </c>
      <c r="J136" s="172">
        <v>169</v>
      </c>
      <c r="K136" s="173" t="s">
        <v>135</v>
      </c>
      <c r="L136" s="130"/>
    </row>
    <row r="137" spans="1:15" ht="22.5" customHeight="1" x14ac:dyDescent="0.2">
      <c r="A137" s="34"/>
      <c r="B137" s="36"/>
      <c r="C137" s="34"/>
      <c r="D137" s="89" t="s">
        <v>51</v>
      </c>
      <c r="E137" s="89" t="s">
        <v>33</v>
      </c>
      <c r="F137" s="172">
        <v>150</v>
      </c>
      <c r="G137" s="172">
        <v>7.3</v>
      </c>
      <c r="H137" s="172">
        <v>7.8</v>
      </c>
      <c r="I137" s="172">
        <v>32.700000000000003</v>
      </c>
      <c r="J137" s="172">
        <v>230.2</v>
      </c>
      <c r="K137" s="173" t="s">
        <v>136</v>
      </c>
      <c r="L137" s="130"/>
    </row>
    <row r="138" spans="1:15" ht="22.5" customHeight="1" x14ac:dyDescent="0.2">
      <c r="A138" s="34"/>
      <c r="B138" s="36"/>
      <c r="C138" s="34"/>
      <c r="D138" s="89" t="s">
        <v>53</v>
      </c>
      <c r="E138" s="89" t="s">
        <v>70</v>
      </c>
      <c r="F138" s="172">
        <v>200</v>
      </c>
      <c r="G138" s="172">
        <v>0.4</v>
      </c>
      <c r="H138" s="172">
        <v>0</v>
      </c>
      <c r="I138" s="172">
        <v>23.6</v>
      </c>
      <c r="J138" s="172">
        <v>96</v>
      </c>
      <c r="K138" s="173" t="s">
        <v>71</v>
      </c>
      <c r="L138" s="130"/>
    </row>
    <row r="139" spans="1:15" s="127" customFormat="1" ht="22.5" customHeight="1" x14ac:dyDescent="0.2">
      <c r="A139" s="34"/>
      <c r="B139" s="36"/>
      <c r="C139" s="34"/>
      <c r="D139" s="89" t="s">
        <v>38</v>
      </c>
      <c r="E139" s="89" t="s">
        <v>94</v>
      </c>
      <c r="F139" s="172">
        <v>50</v>
      </c>
      <c r="G139" s="172">
        <v>4.4000000000000004</v>
      </c>
      <c r="H139" s="172">
        <v>1.1399999999999999</v>
      </c>
      <c r="I139" s="172">
        <v>18</v>
      </c>
      <c r="J139" s="172">
        <v>101.02</v>
      </c>
      <c r="K139" s="173" t="s">
        <v>56</v>
      </c>
      <c r="L139" s="130"/>
    </row>
    <row r="140" spans="1:15" ht="22.5" customHeight="1" x14ac:dyDescent="0.2">
      <c r="A140" s="12"/>
      <c r="B140" s="13"/>
      <c r="C140" s="16"/>
      <c r="D140" s="17" t="s">
        <v>27</v>
      </c>
      <c r="E140" s="18"/>
      <c r="F140" s="18">
        <f>SUM(F134:F139)</f>
        <v>740</v>
      </c>
      <c r="G140" s="14">
        <f>SUM(G134:G139)</f>
        <v>30.299999999999997</v>
      </c>
      <c r="H140" s="18">
        <f>SUM(H134:H139)</f>
        <v>26.040000000000003</v>
      </c>
      <c r="I140" s="14">
        <f>SUM(I134:I139)</f>
        <v>96.75</v>
      </c>
      <c r="J140" s="43">
        <f>SUM(J134:J139)</f>
        <v>743.81999999999994</v>
      </c>
      <c r="K140" s="15"/>
      <c r="L140" s="14">
        <v>150</v>
      </c>
    </row>
    <row r="141" spans="1:15" ht="22.5" customHeight="1" thickBot="1" x14ac:dyDescent="0.25">
      <c r="A141" s="23"/>
      <c r="B141" s="25"/>
      <c r="C141" s="178" t="s">
        <v>30</v>
      </c>
      <c r="D141" s="179"/>
      <c r="E141" s="25"/>
      <c r="F141" s="26">
        <f>F140+F133</f>
        <v>1240</v>
      </c>
      <c r="G141" s="23">
        <f>G140+G133</f>
        <v>49.9</v>
      </c>
      <c r="H141" s="23">
        <f>H140+H133</f>
        <v>49.290000000000006</v>
      </c>
      <c r="I141" s="23">
        <f>I140+I133</f>
        <v>198.3</v>
      </c>
      <c r="J141" s="23">
        <f>J140+J133</f>
        <v>1400.87</v>
      </c>
      <c r="K141" s="23"/>
      <c r="L141" s="23">
        <f>L140+L133</f>
        <v>266</v>
      </c>
    </row>
    <row r="142" spans="1:15" x14ac:dyDescent="0.2">
      <c r="O142" t="s">
        <v>140</v>
      </c>
    </row>
  </sheetData>
  <mergeCells count="12">
    <mergeCell ref="C127:D127"/>
    <mergeCell ref="C141:D141"/>
    <mergeCell ref="C59:D59"/>
    <mergeCell ref="C46:D46"/>
    <mergeCell ref="C72:D72"/>
    <mergeCell ref="C86:D86"/>
    <mergeCell ref="C99:D99"/>
    <mergeCell ref="C1:E1"/>
    <mergeCell ref="C18:D18"/>
    <mergeCell ref="C32:D32"/>
    <mergeCell ref="H2:J2"/>
    <mergeCell ref="C113:D113"/>
  </mergeCells>
  <pageMargins left="0.23622047244094491" right="0.23622047244094491" top="0.74803149606299213" bottom="0.74803149606299213" header="0.31496062992125984" footer="0.31496062992125984"/>
  <pageSetup paperSize="9" scale="71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Смекалина</dc:creator>
  <cp:lastModifiedBy>Пользователь Windows</cp:lastModifiedBy>
  <cp:revision>1</cp:revision>
  <cp:lastPrinted>2025-01-15T10:09:39Z</cp:lastPrinted>
  <dcterms:created xsi:type="dcterms:W3CDTF">2024-08-28T12:06:48Z</dcterms:created>
  <dcterms:modified xsi:type="dcterms:W3CDTF">2025-01-20T03:23:31Z</dcterms:modified>
</cp:coreProperties>
</file>